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e Working Papers\AGRESSO ADMIN\POs Over 20K\2025\"/>
    </mc:Choice>
  </mc:AlternateContent>
  <xr:revisionPtr revIDLastSave="0" documentId="13_ncr:1_{0F8F5C49-43C6-45C0-905D-2495DC9889C2}" xr6:coauthVersionLast="36" xr6:coauthVersionMax="36" xr10:uidLastSave="{00000000-0000-0000-0000-000000000000}"/>
  <bookViews>
    <workbookView xWindow="0" yWindow="0" windowWidth="21570" windowHeight="7890" xr2:uid="{3B7512A1-B17E-4D64-8EAC-128FE887EB9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0" i="1" l="1"/>
  <c r="F31" i="1"/>
  <c r="F198" i="1"/>
  <c r="F296" i="1"/>
  <c r="F298" i="1"/>
  <c r="F171" i="1"/>
  <c r="F219" i="1"/>
  <c r="F146" i="1"/>
  <c r="F276" i="1"/>
  <c r="F162" i="1"/>
  <c r="F173" i="1"/>
  <c r="F194" i="1"/>
  <c r="F157" i="1"/>
  <c r="F325" i="1"/>
  <c r="F291" i="1"/>
  <c r="F38" i="1"/>
  <c r="F113" i="1"/>
  <c r="F270" i="1"/>
  <c r="F342" i="1"/>
  <c r="F74" i="1"/>
  <c r="F78" i="1"/>
  <c r="F76" i="1"/>
  <c r="F179" i="1"/>
  <c r="F61" i="1"/>
  <c r="F7" i="1"/>
  <c r="F119" i="1"/>
  <c r="F20" i="1"/>
  <c r="F156" i="1"/>
  <c r="F32" i="1"/>
  <c r="F242" i="1"/>
  <c r="F261" i="1"/>
  <c r="F154" i="1"/>
  <c r="F3" i="1"/>
  <c r="F337" i="1"/>
  <c r="F104" i="1"/>
  <c r="F184" i="1"/>
  <c r="F97" i="1"/>
  <c r="F71" i="1"/>
  <c r="F79" i="1"/>
  <c r="F89" i="1"/>
  <c r="F206" i="1"/>
  <c r="F57" i="1"/>
  <c r="F58" i="1"/>
  <c r="F91" i="1"/>
  <c r="F252" i="1"/>
  <c r="F338" i="1"/>
  <c r="F267" i="1"/>
  <c r="F141" i="1"/>
  <c r="F66" i="1"/>
  <c r="F330" i="1"/>
  <c r="F85" i="1"/>
  <c r="F203" i="1"/>
  <c r="F301" i="1"/>
  <c r="F295" i="1"/>
  <c r="F302" i="1"/>
  <c r="F290" i="1"/>
  <c r="F321" i="1"/>
  <c r="F294" i="1"/>
  <c r="F317" i="1"/>
  <c r="F304" i="1"/>
  <c r="F314" i="1"/>
  <c r="F297" i="1"/>
  <c r="F292" i="1"/>
  <c r="F299" i="1"/>
  <c r="F287" i="1"/>
  <c r="F117" i="1"/>
  <c r="F322" i="1"/>
  <c r="F134" i="1"/>
  <c r="F148" i="1" l="1"/>
  <c r="F159" i="1"/>
  <c r="F67" i="1"/>
  <c r="F221" i="1"/>
  <c r="F243" i="1"/>
  <c r="F229" i="1"/>
  <c r="F164" i="1" l="1"/>
  <c r="F218" i="1"/>
  <c r="F39" i="1"/>
  <c r="F34" i="1"/>
  <c r="F30" i="1"/>
  <c r="F43" i="1"/>
  <c r="F183" i="1"/>
  <c r="F239" i="1"/>
  <c r="F101" i="1"/>
  <c r="F313" i="1"/>
  <c r="F118" i="1"/>
  <c r="F133" i="1"/>
  <c r="F126" i="1"/>
  <c r="F129" i="1"/>
  <c r="F21" i="1"/>
  <c r="F19" i="1"/>
  <c r="F174" i="1"/>
  <c r="F136" i="1"/>
  <c r="F83" i="1"/>
  <c r="F309" i="1"/>
  <c r="F8" i="1"/>
  <c r="F24" i="1"/>
  <c r="F14" i="1"/>
  <c r="F27" i="1"/>
  <c r="F10" i="1"/>
  <c r="F22" i="1"/>
  <c r="F17" i="1"/>
  <c r="F28" i="1"/>
  <c r="F18" i="1"/>
  <c r="F120" i="1"/>
  <c r="F109" i="1"/>
  <c r="F62" i="1"/>
  <c r="F116" i="1"/>
  <c r="F121" i="1"/>
  <c r="F213" i="1"/>
  <c r="F263" i="1"/>
  <c r="F262" i="1"/>
  <c r="F197" i="1"/>
  <c r="F190" i="1"/>
  <c r="F245" i="1"/>
  <c r="F204" i="1"/>
  <c r="F205" i="1"/>
  <c r="F193" i="1"/>
  <c r="F201" i="1"/>
  <c r="F192" i="1"/>
  <c r="F111" i="1"/>
  <c r="F128" i="1"/>
  <c r="F73" i="1"/>
  <c r="F84" i="1"/>
  <c r="F96" i="1"/>
  <c r="F196" i="1"/>
  <c r="F170" i="1"/>
  <c r="F217" i="1"/>
  <c r="F210" i="1"/>
  <c r="F177" i="1"/>
  <c r="F273" i="1"/>
  <c r="F237" i="1"/>
  <c r="F336" i="1"/>
  <c r="F186" i="1"/>
  <c r="F340" i="1"/>
  <c r="F225" i="1"/>
  <c r="F212" i="1"/>
  <c r="F238" i="1"/>
  <c r="F180" i="1"/>
  <c r="F227" i="1"/>
  <c r="F211" i="1"/>
  <c r="F207" i="1"/>
  <c r="F222" i="1"/>
  <c r="F178" i="1"/>
  <c r="F326" i="1"/>
  <c r="F214" i="1"/>
  <c r="F329" i="1"/>
  <c r="F253" i="1"/>
  <c r="F187" i="1"/>
  <c r="F167" i="1"/>
  <c r="F115" i="1"/>
  <c r="F77" i="1"/>
  <c r="F41" i="1"/>
  <c r="F279" i="1"/>
  <c r="F280" i="1"/>
  <c r="F281" i="1"/>
  <c r="F223" i="1"/>
  <c r="F248" i="1"/>
  <c r="F312" i="1"/>
  <c r="F176" i="1"/>
  <c r="F224" i="1"/>
  <c r="F81" i="1"/>
  <c r="F169" i="1"/>
  <c r="F339" i="1"/>
  <c r="F344" i="1"/>
  <c r="F256" i="1"/>
  <c r="F195" i="1"/>
  <c r="F324" i="1"/>
  <c r="F135" i="1"/>
  <c r="F150" i="1"/>
  <c r="F94" i="1"/>
  <c r="F137" i="1"/>
  <c r="F138" i="1"/>
  <c r="F258" i="1"/>
  <c r="F328" i="1"/>
  <c r="F236" i="1"/>
  <c r="F70" i="1"/>
  <c r="F107" i="1"/>
  <c r="F149" i="1"/>
  <c r="F86" i="1"/>
  <c r="F50" i="1"/>
  <c r="F42" i="1"/>
  <c r="F75" i="1"/>
  <c r="F87" i="1"/>
  <c r="F269" i="1"/>
  <c r="F105" i="1"/>
  <c r="F331" i="1"/>
  <c r="F266" i="1"/>
  <c r="F36" i="1"/>
  <c r="F35" i="1"/>
  <c r="F37" i="1"/>
  <c r="F40" i="1"/>
  <c r="F64" i="1"/>
  <c r="F220" i="1"/>
  <c r="F140" i="1"/>
  <c r="F151" i="1"/>
  <c r="F152" i="1"/>
  <c r="F23" i="1"/>
  <c r="F6" i="1"/>
  <c r="F26" i="1"/>
  <c r="F29" i="1"/>
  <c r="F106" i="1"/>
  <c r="F108" i="1"/>
  <c r="F80" i="1"/>
  <c r="F54" i="1"/>
  <c r="F56" i="1"/>
  <c r="F65" i="1"/>
  <c r="F46" i="1"/>
  <c r="F216" i="1"/>
  <c r="F232" i="1"/>
  <c r="F346" i="1"/>
  <c r="F226" i="1"/>
  <c r="F181" i="1"/>
  <c r="F142" i="1"/>
  <c r="F59" i="1"/>
  <c r="F48" i="1"/>
  <c r="F98" i="1"/>
  <c r="F49" i="1"/>
  <c r="F155" i="1"/>
  <c r="F283" i="1"/>
  <c r="F53" i="1"/>
  <c r="F55" i="1"/>
  <c r="F215" i="1"/>
  <c r="F44" i="1"/>
  <c r="F45" i="1"/>
  <c r="F189" i="1"/>
  <c r="F341" i="1"/>
  <c r="F307" i="1"/>
  <c r="F318" i="1"/>
  <c r="F311" i="1"/>
  <c r="F308" i="1"/>
  <c r="F319" i="1"/>
  <c r="F306" i="1"/>
  <c r="F316" i="1"/>
  <c r="F233" i="1"/>
  <c r="F315" i="1"/>
  <c r="F286" i="1"/>
  <c r="F320" i="1"/>
  <c r="F259" i="1"/>
  <c r="F310" i="1"/>
  <c r="F16" i="1"/>
  <c r="F13" i="1"/>
  <c r="F4" i="1"/>
  <c r="F25" i="1"/>
</calcChain>
</file>

<file path=xl/sharedStrings.xml><?xml version="1.0" encoding="utf-8"?>
<sst xmlns="http://schemas.openxmlformats.org/spreadsheetml/2006/main" count="460" uniqueCount="179">
  <si>
    <t>Period</t>
  </si>
  <si>
    <t>OrderNo</t>
  </si>
  <si>
    <t>EURO</t>
  </si>
  <si>
    <t>ARKIL (FANTANE) LIMITED</t>
  </si>
  <si>
    <t>BREEDON MATERIALS LTD - NON RCT ONLY</t>
  </si>
  <si>
    <t>ORMONDE CONSTRUCTION - RCT ONLY</t>
  </si>
  <si>
    <t>DMW CREATIVE LTD</t>
  </si>
  <si>
    <t>EXIGENT NETWORKS</t>
  </si>
  <si>
    <t>COLAS BITUMEN EMULSION (EAST) - NON RCT</t>
  </si>
  <si>
    <t>DONNELLY CIVIL ENGINEERING LTD - RCT ONLY</t>
  </si>
  <si>
    <t>SEAMUS RING PLANT HIRE - RCT ONLY</t>
  </si>
  <si>
    <t>RDJ LLP</t>
  </si>
  <si>
    <t>IRISH PUBLIC BODIES MUTUAL INSURANCES LTD</t>
  </si>
  <si>
    <t>REVAMP CONSERVATION LTD - RCT ONLY</t>
  </si>
  <si>
    <t>TRACBLAST LTD - RCT ONLY</t>
  </si>
  <si>
    <t>CIRCLE VOLUNTARY HOUSING ASSOCIATION</t>
  </si>
  <si>
    <t>TARSTONE ROAD MAINTENANCE LTD - RCT ONLY</t>
  </si>
  <si>
    <t>CIRCLE K IRELAND ENERGY LTD</t>
  </si>
  <si>
    <t>TOM O CONNOR</t>
  </si>
  <si>
    <t>PRIMO COACHWORKS LTD</t>
  </si>
  <si>
    <t>SEMPLE TRANSPORT</t>
  </si>
  <si>
    <t>BYRNE LOOBY PARTNERS WATER SERVICES LTD</t>
  </si>
  <si>
    <t>BLUETT &amp; O DONOGHUE ARCHITECTS</t>
  </si>
  <si>
    <t>FOCUS IRELAND LTD</t>
  </si>
  <si>
    <t>ATKINS</t>
  </si>
  <si>
    <t>CAMPHILL COMMUNITIES OF IRELAND</t>
  </si>
  <si>
    <t>SIGNIATEC LTD - RCT ONLY</t>
  </si>
  <si>
    <t>WATMOR CONSTRUCTION AND CIVIL LTD - RCT ONLY</t>
  </si>
  <si>
    <t>COLM HEARNE CONSTRUCTION LTD - RCT ONLY</t>
  </si>
  <si>
    <t>THE BIG SPACE LTD</t>
  </si>
  <si>
    <t>TOTAL HIGHWAY MAINTENANCE LTD - RCT ONLY</t>
  </si>
  <si>
    <t>RPS GROUP</t>
  </si>
  <si>
    <t>BDO IRELAND</t>
  </si>
  <si>
    <t>LIMERICK CITY &amp; COUNTY COUNCIL</t>
  </si>
  <si>
    <t>BREENCORE LTD - RCT ONLY</t>
  </si>
  <si>
    <t>OVE ARUP &amp; PARTNERS LIMITED</t>
  </si>
  <si>
    <t>DUGGAN LYNCH LIMITED - RCT ONLY</t>
  </si>
  <si>
    <t>T&amp;K ROADMARKINGS LTD - RCT ONLY</t>
  </si>
  <si>
    <t>SUIRSIDE CONSTRUCTION LIMITED - RCT ONLY</t>
  </si>
  <si>
    <t>SEAN MOORE</t>
  </si>
  <si>
    <t>EUROPEAN LEGENDS TOUR LTD</t>
  </si>
  <si>
    <t>EGIS LAGAN SERVICES LTD - RCT ONLY</t>
  </si>
  <si>
    <t>ABS CONSTRUCTION LTD - RCT ONLY</t>
  </si>
  <si>
    <t>QUARRYVIEW DEVELOPMENTS LTD - RCT ONLY</t>
  </si>
  <si>
    <t>FOX BUIDLING &amp; ENGINEERING LTD - RCT ONLY</t>
  </si>
  <si>
    <t>EIRCOM LIMITED - RCT ONLY</t>
  </si>
  <si>
    <t>DAVID MULCAHY ELECTRICAL LTD - RCT ONLY</t>
  </si>
  <si>
    <t>O MAHONY PIKE ARCHITECTS LTD</t>
  </si>
  <si>
    <t>LEETHERM INSULATION LTD - RCT ONLY</t>
  </si>
  <si>
    <t>GER FENNELLY CONSTRUCTION LTD - RCT ONLY</t>
  </si>
  <si>
    <t>PRIORITY CONSTRUCTION LTD - RCT ONLY</t>
  </si>
  <si>
    <t>DUNNE BROTHERS CIVIL ENGINEERING LTD - RCT ONLY</t>
  </si>
  <si>
    <t>HEBRON VENTURES LTD - NON RCT</t>
  </si>
  <si>
    <t>IRISH WATER</t>
  </si>
  <si>
    <t>CAMPION MCH NCL ELECTRICAL ENG LTD - RCT ONLY</t>
  </si>
  <si>
    <t>EVENT POWER LTD</t>
  </si>
  <si>
    <t>PAVEMENT MANAGEMENT SERVICES LTD</t>
  </si>
  <si>
    <t>CASTLECOMER COMMUNITY HALL</t>
  </si>
  <si>
    <t>PATRICK J TOBIN &amp; CO LTD</t>
  </si>
  <si>
    <t>JOHN CRADDOCK LTD - RCT ONLY</t>
  </si>
  <si>
    <t>DBFL CONSULTING ENGINEERS LTD</t>
  </si>
  <si>
    <t>JOHN SOMERS CONSTRUCTION LTD - RCT ONLY</t>
  </si>
  <si>
    <t>DIGBY BRADY LANDSCAPE</t>
  </si>
  <si>
    <t>AL READ ELECTRICAL CO LTD - RCT ONLY</t>
  </si>
  <si>
    <t>SUIR PLANT LTD - RCT ONLY</t>
  </si>
  <si>
    <t>CRITICAL SUPPORT LTD</t>
  </si>
  <si>
    <t>ELM ENVIRONMENTAL SERVICES LTD</t>
  </si>
  <si>
    <t>KYRON STREET LTD</t>
  </si>
  <si>
    <t>COLAS BITUMEN EMULSION (EAST) - RCT ONLY</t>
  </si>
  <si>
    <t>PANTHER ENVIRONMENTAL SOLUTIONS LTD</t>
  </si>
  <si>
    <t>SIGNIATEC - NON RCT</t>
  </si>
  <si>
    <t>MICHAEL WALSH ADVISORY SERVICES LTD</t>
  </si>
  <si>
    <t>EML ARCHITECTS LTD</t>
  </si>
  <si>
    <t>KILKENNY TOURISM</t>
  </si>
  <si>
    <t>K-DESIGN STUDIO (FORMERLY REDDY ASSOC ARCHITECTS LTD)</t>
  </si>
  <si>
    <t>JAMES HARTE &amp; SON SOLRS</t>
  </si>
  <si>
    <t>CANTEC BUSINESS TECHNOLOGY LTD T/A CANTEC GROUP</t>
  </si>
  <si>
    <t>KILKENNY VOLUNTARY HOUSING ASSOCIATION CLG</t>
  </si>
  <si>
    <t>ESB NETWORKS</t>
  </si>
  <si>
    <t>ENERGIA</t>
  </si>
  <si>
    <t>BECKETT LANDSCAPING LTD - NON RCT ONLY</t>
  </si>
  <si>
    <t>JB BARRY TRANSPORTATION LTD</t>
  </si>
  <si>
    <t>KILKENNY TARMAC LTD</t>
  </si>
  <si>
    <t>ROADSTONE  LTD - RCT PAYMENTS ONLY</t>
  </si>
  <si>
    <t>COLAS CONTRACTING LTD - RCT ONLY</t>
  </si>
  <si>
    <t>GOOD SHEPHERD</t>
  </si>
  <si>
    <t>STARRUS ECO HOLDINGS LTD T/A GREENSTAR</t>
  </si>
  <si>
    <t>BOYDS AUCTIONEERS T/A BOYDS REAL ESTATE</t>
  </si>
  <si>
    <t>GLAS CIVIL ENGINEERING LTD - RCT ONLY</t>
  </si>
  <si>
    <t>JOHN MCLAUGHLIN ARCHITECTS LTD</t>
  </si>
  <si>
    <t>RP TRADECO LTD T/A ROADPLAN CONSULTING</t>
  </si>
  <si>
    <t>DAVID WALSH CIVIL ENGINEERING - RCT ONLY</t>
  </si>
  <si>
    <t>KOMPAN - RCT ONLY</t>
  </si>
  <si>
    <t>HENDOY CONSTRUCTION LTD - NON RCT</t>
  </si>
  <si>
    <t>HENDOY CONSTRUCTION LTD - RCT ONLY</t>
  </si>
  <si>
    <t>JFK GROUNDWORKS LTD - RCT ONLY</t>
  </si>
  <si>
    <t>RPS CONSULTING ENGINEERS</t>
  </si>
  <si>
    <t>KILGALLEN &amp; PARTNERS CONSULTING ENGINEERS</t>
  </si>
  <si>
    <t>ICARE HOUSING - CALF PAYMENTS</t>
  </si>
  <si>
    <t>DOHENY CONSTRUCTION KK LTD - RCT ONLY</t>
  </si>
  <si>
    <t>JMS HIGHWAYS LTD - RCT ONLY</t>
  </si>
  <si>
    <t>JOAN RYAN</t>
  </si>
  <si>
    <t>CARROLL QUARRY LTD</t>
  </si>
  <si>
    <t>KTL BUILDING CONTRACTORS LTD - RCT ONLY</t>
  </si>
  <si>
    <t>E&amp;S MACHINERY SALES LTD</t>
  </si>
  <si>
    <t>MARY DOLAN</t>
  </si>
  <si>
    <t>KILKENNY TRAVELLER COMMUNITY MOVEMENT LTD</t>
  </si>
  <si>
    <t>DATAPAC LTD</t>
  </si>
  <si>
    <t>FEARGHUS O CONCHUIR</t>
  </si>
  <si>
    <t>ST CANICES CATHEDRAL</t>
  </si>
  <si>
    <t>IRISH TAR &amp; BITUMEN SUPPLIERS - NON RCT</t>
  </si>
  <si>
    <t>DAVID FLYNN LTD - RCT ONLY</t>
  </si>
  <si>
    <t>TRAFFIC SOLUTIONS LIMITED - RCT ONLY</t>
  </si>
  <si>
    <t>AECOM IRELAND LTD</t>
  </si>
  <si>
    <t>MICHAEL FOY PHILIPS SERVS LTD T/A MF SERVICES- NON RCT ONLY</t>
  </si>
  <si>
    <t>BRYAN &amp; EOIN KENNY PLANT HIRE LTD</t>
  </si>
  <si>
    <t>FOGARTY DRILLING LTD - RCT ONLY</t>
  </si>
  <si>
    <t>APEX SURVEYS LTD</t>
  </si>
  <si>
    <t>KILLAREE LIGHTING SERVICES ASD - RCT ONLY</t>
  </si>
  <si>
    <t>TOM DELAHUNTY PLANT HIRE LTD - RCT ONLY</t>
  </si>
  <si>
    <t>MALLWOOD LTD - RCT ONLY</t>
  </si>
  <si>
    <t>KRSP - KILKENNY RECREATION &amp; SPORTS PARTNERSHIP</t>
  </si>
  <si>
    <t>CLUID HOUSING ASSOCIATION - MTR CALF</t>
  </si>
  <si>
    <t>MALONE O REGAN</t>
  </si>
  <si>
    <t>COIS NORE CANCER SUPPORT CENTRE</t>
  </si>
  <si>
    <t>CHARLES HUGHES LTD</t>
  </si>
  <si>
    <t>TOM O BRIEN CONSTRUCTION LTD - RCT ONLY</t>
  </si>
  <si>
    <t>BREEDON SURFACING SOLUTONS IRELAND LTD - RCT ONLY</t>
  </si>
  <si>
    <t>PROWORK CORE LTD</t>
  </si>
  <si>
    <t>BECKETT LANDSCAPING LTD - RCT ONLY</t>
  </si>
  <si>
    <t>KILKENNY BLOCK CO LTD - RCT ONLY</t>
  </si>
  <si>
    <t>HEBRON VENTURES LTD - RCT ONLY</t>
  </si>
  <si>
    <t>READE CONSTRUCTION LTD - RCT ONLY</t>
  </si>
  <si>
    <t>DONLOW CONSTRUCTION LTD - RCT ONLY</t>
  </si>
  <si>
    <t>TALLIS &amp; CO  LTD - RCT ONLY</t>
  </si>
  <si>
    <t>CLIFTON SCANNELL EMERSON ASSOCIATES LTD</t>
  </si>
  <si>
    <t>O CONNOR SUTTON CRONIN</t>
  </si>
  <si>
    <t>BHP LABORATORIES LTD</t>
  </si>
  <si>
    <t>My Lovely Horse Animal Rescue</t>
  </si>
  <si>
    <t>POE KIELY HOGAN</t>
  </si>
  <si>
    <t>THORNPART ADJUSTERS LTD T/A DAVIES</t>
  </si>
  <si>
    <t>JAMES STOKES</t>
  </si>
  <si>
    <t>BRENNAN FENCING - RCT ONLY</t>
  </si>
  <si>
    <t>KEVIN BYRNE</t>
  </si>
  <si>
    <t>ARCHAEOLOGICAL MANAGEMENT SOLUTIONS LTD</t>
  </si>
  <si>
    <t>VAN DIJK ARCHITECTS</t>
  </si>
  <si>
    <t>M DOHERTY TIMBER PRODUCTS LIMITED</t>
  </si>
  <si>
    <t>Supplier ID</t>
  </si>
  <si>
    <t>Supplier Name</t>
  </si>
  <si>
    <t>Description</t>
  </si>
  <si>
    <t>HOUSING</t>
  </si>
  <si>
    <t>PROFESSIONAL SERVICES</t>
  </si>
  <si>
    <t>ROADWORK SUPPLIES</t>
  </si>
  <si>
    <t>ENGINEERING WORKS</t>
  </si>
  <si>
    <t>SIGNAGE</t>
  </si>
  <si>
    <t>CONTRIBUTION</t>
  </si>
  <si>
    <t>PARKS</t>
  </si>
  <si>
    <t>CIVIL ENGINEERING</t>
  </si>
  <si>
    <t>CONSTRUCTION</t>
  </si>
  <si>
    <t>ELECTRICAL WORKS</t>
  </si>
  <si>
    <t>GROUNDWORKS</t>
  </si>
  <si>
    <t>CONSULTANT</t>
  </si>
  <si>
    <t>ENERGY RETROFIT</t>
  </si>
  <si>
    <t>ENVIRONMENTAL</t>
  </si>
  <si>
    <t>CONSERVATION WORKS</t>
  </si>
  <si>
    <t>FIRE PPE</t>
  </si>
  <si>
    <t>WATER CONNECTION</t>
  </si>
  <si>
    <t>GRANTS</t>
  </si>
  <si>
    <t>EVENT PRODUCTION</t>
  </si>
  <si>
    <t>IT SERVICES</t>
  </si>
  <si>
    <t>FIRE SERVICES</t>
  </si>
  <si>
    <t>MACHINERY REPAIR</t>
  </si>
  <si>
    <t>LANDSCAPING</t>
  </si>
  <si>
    <t>RENT</t>
  </si>
  <si>
    <t>PUBLIC LIGHTING SERVICES</t>
  </si>
  <si>
    <t xml:space="preserve">PUBLIC ARTS </t>
  </si>
  <si>
    <t>CIVIL DEFENSE VEHICLE</t>
  </si>
  <si>
    <t>SPONSORSHIP</t>
  </si>
  <si>
    <t>URBAN ENHANCEMENT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</si>
</sst>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2" borderId="0" xfId="0" applyFill="1"/>
    <xf numFmtId="43" fontId="0" fillId="2" borderId="0" xfId="1" applyFont="1" applyFill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s%20Over%2020K%20Q3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C1" t="str">
            <v>Supplier Name</v>
          </cell>
          <cell r="D1" t="str">
            <v>EURO</v>
          </cell>
          <cell r="E1" t="str">
            <v>Period</v>
          </cell>
          <cell r="F1" t="str">
            <v>Description</v>
          </cell>
        </row>
        <row r="2">
          <cell r="C2" t="str">
            <v>DAVID FLYNN LTD - RCT ONLY</v>
          </cell>
          <cell r="D2">
            <v>-5652913.6600000001</v>
          </cell>
          <cell r="E2">
            <v>202509</v>
          </cell>
          <cell r="F2" t="str">
            <v xml:space="preserve">HOUSING </v>
          </cell>
        </row>
        <row r="3">
          <cell r="C3" t="str">
            <v>DUNMORE PROPERTY DEVELOPMENT CO. LIMITED- RCT ONLY</v>
          </cell>
          <cell r="D3">
            <v>-5109634</v>
          </cell>
          <cell r="E3">
            <v>202508</v>
          </cell>
          <cell r="F3" t="str">
            <v>HOUSING</v>
          </cell>
        </row>
        <row r="4">
          <cell r="C4" t="str">
            <v>DEPARTMENT OF EDUCATION AND YOUTH</v>
          </cell>
          <cell r="D4">
            <v>-2929097.06</v>
          </cell>
          <cell r="E4">
            <v>202508</v>
          </cell>
          <cell r="F4" t="str">
            <v>ROADS</v>
          </cell>
        </row>
        <row r="5">
          <cell r="C5" t="str">
            <v>HENDOY CONSTRUCTION LTD - RCT ONLY</v>
          </cell>
          <cell r="D5">
            <v>-1097797.3600000001</v>
          </cell>
          <cell r="E5">
            <v>202509</v>
          </cell>
          <cell r="F5" t="str">
            <v>HOUSING</v>
          </cell>
        </row>
        <row r="6">
          <cell r="C6" t="str">
            <v>KILLAREE LIGHTING SERVICES ASD - RCT ONLY</v>
          </cell>
          <cell r="D6">
            <v>-999470.55</v>
          </cell>
          <cell r="E6">
            <v>202507</v>
          </cell>
          <cell r="F6" t="str">
            <v>PUBLIC LIGHTING SERVICES</v>
          </cell>
        </row>
        <row r="7">
          <cell r="C7" t="str">
            <v>KILLAREE LIGHTING SERVICES ASD - RCT ONLY</v>
          </cell>
          <cell r="D7">
            <v>-931448.11</v>
          </cell>
          <cell r="E7">
            <v>202508</v>
          </cell>
          <cell r="F7" t="str">
            <v>PUBLIC LIGHTING SERVICES</v>
          </cell>
        </row>
        <row r="8">
          <cell r="C8" t="str">
            <v>ORMONDE CONSTRUCTION - RCT ONLY</v>
          </cell>
          <cell r="D8">
            <v>-908964.18</v>
          </cell>
          <cell r="E8">
            <v>202509</v>
          </cell>
          <cell r="F8" t="str">
            <v>CONSTRUCTION</v>
          </cell>
        </row>
        <row r="9">
          <cell r="C9" t="str">
            <v>ORMONDE CONSTRUCTION - RCT ONLY</v>
          </cell>
          <cell r="D9">
            <v>-880608.18</v>
          </cell>
          <cell r="E9">
            <v>202508</v>
          </cell>
          <cell r="F9" t="str">
            <v>CONSTRUCTION</v>
          </cell>
        </row>
        <row r="10">
          <cell r="C10" t="str">
            <v>KILLAREE LIGHTING SERVICES ASD - RCT ONLY</v>
          </cell>
          <cell r="D10">
            <v>-871174.63</v>
          </cell>
          <cell r="E10">
            <v>202509</v>
          </cell>
          <cell r="F10" t="str">
            <v>PUBLIC LIGHTING SERVICES</v>
          </cell>
        </row>
        <row r="11">
          <cell r="C11" t="str">
            <v>ORMONDE CONSTRUCTION - RCT ONLY</v>
          </cell>
          <cell r="D11">
            <v>-822091.76</v>
          </cell>
          <cell r="E11">
            <v>202507</v>
          </cell>
          <cell r="F11" t="str">
            <v>CONSTRUCTION</v>
          </cell>
        </row>
        <row r="12">
          <cell r="C12" t="str">
            <v>FOX BUIDLING &amp; ENGINEERING LTD - RCT ONLY</v>
          </cell>
          <cell r="D12">
            <v>-398198.35</v>
          </cell>
          <cell r="E12">
            <v>202507</v>
          </cell>
          <cell r="F12" t="str">
            <v>ROADWORKS</v>
          </cell>
        </row>
        <row r="13">
          <cell r="C13" t="str">
            <v>DAVID WALSH CIVIL ENGINEERING - RCT ONLY</v>
          </cell>
          <cell r="D13">
            <v>-391193.94</v>
          </cell>
          <cell r="E13">
            <v>202509</v>
          </cell>
          <cell r="F13" t="str">
            <v>CIVIL ENGINEERING</v>
          </cell>
        </row>
        <row r="14">
          <cell r="C14" t="str">
            <v>ORMONDE CONSTRUCTION - RCT ONLY</v>
          </cell>
          <cell r="D14">
            <v>-360802.67</v>
          </cell>
          <cell r="E14">
            <v>202509</v>
          </cell>
          <cell r="F14" t="str">
            <v>CONSTRUCTION</v>
          </cell>
        </row>
        <row r="15">
          <cell r="C15" t="str">
            <v>ORMONDE CONSTRUCTION - RCT ONLY</v>
          </cell>
          <cell r="D15">
            <v>-345292.07</v>
          </cell>
          <cell r="E15">
            <v>202507</v>
          </cell>
          <cell r="F15" t="str">
            <v>CONSTRUCTION</v>
          </cell>
        </row>
        <row r="16">
          <cell r="C16" t="str">
            <v>DUGGAN LYNCH LIMITED - RCT ONLY</v>
          </cell>
          <cell r="D16">
            <v>-279272.09999999998</v>
          </cell>
          <cell r="E16">
            <v>202509</v>
          </cell>
          <cell r="F16" t="str">
            <v>BUILDING SERVICES</v>
          </cell>
        </row>
        <row r="17">
          <cell r="C17" t="str">
            <v>CIRCLE VOLUNTARY HOUSING ASSOCIATION</v>
          </cell>
          <cell r="D17">
            <v>-267385.23</v>
          </cell>
          <cell r="E17">
            <v>202509</v>
          </cell>
          <cell r="F17" t="str">
            <v>HOUSING</v>
          </cell>
        </row>
        <row r="18">
          <cell r="C18" t="str">
            <v>DAVID WALSH CIVIL ENGINEERING - RCT ONLY</v>
          </cell>
          <cell r="D18">
            <v>-258831.08</v>
          </cell>
          <cell r="E18">
            <v>202508</v>
          </cell>
          <cell r="F18" t="str">
            <v>CIVIL ENGINEERING</v>
          </cell>
        </row>
        <row r="19">
          <cell r="C19" t="str">
            <v>RDJ LLP</v>
          </cell>
          <cell r="D19">
            <v>-254623.65</v>
          </cell>
          <cell r="E19">
            <v>202508</v>
          </cell>
          <cell r="F19" t="str">
            <v>PROFESSIONAL SERVICES</v>
          </cell>
        </row>
        <row r="20">
          <cell r="C20" t="str">
            <v>OVE ARUP &amp; PARTNERS LIMITED</v>
          </cell>
          <cell r="D20">
            <v>-236597.06</v>
          </cell>
          <cell r="E20">
            <v>202507</v>
          </cell>
          <cell r="F20" t="str">
            <v>PROFESSIONAL SERVICES</v>
          </cell>
        </row>
        <row r="21">
          <cell r="C21" t="str">
            <v>GOOD SHEPHERD</v>
          </cell>
          <cell r="D21">
            <v>-236313.08</v>
          </cell>
          <cell r="E21">
            <v>202507</v>
          </cell>
          <cell r="F21" t="str">
            <v>GRANTS</v>
          </cell>
        </row>
        <row r="22">
          <cell r="C22" t="str">
            <v>DUGGAN LYNCH LIMITED - RCT ONLY</v>
          </cell>
          <cell r="D22">
            <v>-236220.6</v>
          </cell>
          <cell r="E22">
            <v>202508</v>
          </cell>
          <cell r="F22" t="str">
            <v>BUILDING SERVICES</v>
          </cell>
        </row>
        <row r="23">
          <cell r="C23" t="str">
            <v>OVE ARUP &amp; PARTNERS LIMITED</v>
          </cell>
          <cell r="D23">
            <v>-232900.01</v>
          </cell>
          <cell r="E23">
            <v>202509</v>
          </cell>
          <cell r="F23" t="str">
            <v>PROFESSIONAL SERVICES</v>
          </cell>
        </row>
        <row r="24">
          <cell r="C24" t="str">
            <v>DUGGAN LYNCH LIMITED - RCT ONLY</v>
          </cell>
          <cell r="D24">
            <v>-232123.64</v>
          </cell>
          <cell r="E24">
            <v>202507</v>
          </cell>
          <cell r="F24" t="str">
            <v>BUILDING SERVICES</v>
          </cell>
        </row>
        <row r="25">
          <cell r="C25" t="str">
            <v>OVE ARUP &amp; PARTNERS LIMITED</v>
          </cell>
          <cell r="D25">
            <v>-214414.77</v>
          </cell>
          <cell r="E25">
            <v>202508</v>
          </cell>
          <cell r="F25" t="str">
            <v>PROFESSIONAL SERVICES</v>
          </cell>
        </row>
        <row r="26">
          <cell r="C26" t="str">
            <v>DAVID WALSH CIVIL ENGINEERING - RCT ONLY</v>
          </cell>
          <cell r="D26">
            <v>-206909.76</v>
          </cell>
          <cell r="E26">
            <v>202507</v>
          </cell>
          <cell r="F26" t="str">
            <v>CIVIL ENGINEERING</v>
          </cell>
        </row>
        <row r="27">
          <cell r="C27" t="str">
            <v>GOOD SHEPHERD</v>
          </cell>
          <cell r="D27">
            <v>-204452.55</v>
          </cell>
          <cell r="E27">
            <v>202507</v>
          </cell>
          <cell r="F27" t="str">
            <v>GRANTS</v>
          </cell>
        </row>
        <row r="28">
          <cell r="C28" t="str">
            <v>ORMONDE CONSTRUCTION - RCT ONLY</v>
          </cell>
          <cell r="D28">
            <v>-204284.58</v>
          </cell>
          <cell r="E28">
            <v>202508</v>
          </cell>
          <cell r="F28" t="str">
            <v>CONSTRUCTION</v>
          </cell>
        </row>
        <row r="29">
          <cell r="C29" t="str">
            <v>IRISH PUBLIC BODIES MUTUAL INSURANCES LTD</v>
          </cell>
          <cell r="D29">
            <v>-200367.08</v>
          </cell>
          <cell r="E29">
            <v>202507</v>
          </cell>
          <cell r="F29" t="str">
            <v>INSURANCE</v>
          </cell>
        </row>
        <row r="30">
          <cell r="C30" t="str">
            <v>IRISH PUBLIC BODIES MUTUAL INSURANCES LTD</v>
          </cell>
          <cell r="D30">
            <v>-200367.08</v>
          </cell>
          <cell r="E30">
            <v>202509</v>
          </cell>
          <cell r="F30" t="str">
            <v>INSURANCE</v>
          </cell>
        </row>
        <row r="31">
          <cell r="C31" t="str">
            <v>IRISH PUBLIC BODIES MUTUAL INSURANCES LTD</v>
          </cell>
          <cell r="D31">
            <v>-200367.08</v>
          </cell>
          <cell r="E31">
            <v>202508</v>
          </cell>
          <cell r="F31" t="str">
            <v>INSURANCE</v>
          </cell>
        </row>
        <row r="32">
          <cell r="C32" t="str">
            <v>GOOD SHEPHERD</v>
          </cell>
          <cell r="D32">
            <v>-169045.34</v>
          </cell>
          <cell r="E32">
            <v>202509</v>
          </cell>
          <cell r="F32" t="str">
            <v>GRANTS</v>
          </cell>
        </row>
        <row r="33">
          <cell r="C33" t="str">
            <v>SUIRSIDE CONSTRUCTION LIMITED - RCT ONLY</v>
          </cell>
          <cell r="D33">
            <v>-162361.71</v>
          </cell>
          <cell r="E33">
            <v>202509</v>
          </cell>
          <cell r="F33" t="str">
            <v>CONSTRUCTION</v>
          </cell>
        </row>
        <row r="34">
          <cell r="C34" t="str">
            <v>TOM O BRIEN CONSTRUCTION LTD - RCT ONLY</v>
          </cell>
          <cell r="D34">
            <v>-158910.14000000001</v>
          </cell>
          <cell r="E34">
            <v>202508</v>
          </cell>
          <cell r="F34" t="str">
            <v>CONSTRUCTION</v>
          </cell>
        </row>
        <row r="35">
          <cell r="C35" t="str">
            <v>BYRNE LOOBY PARTNERS WATER SERVICES LTD</v>
          </cell>
          <cell r="D35">
            <v>-143645.06</v>
          </cell>
          <cell r="E35">
            <v>202508</v>
          </cell>
          <cell r="F35" t="str">
            <v>PROFESSIONAL SERVICES</v>
          </cell>
        </row>
        <row r="36">
          <cell r="C36" t="str">
            <v>ORMONDE CONSTRUCTION - RCT ONLY</v>
          </cell>
          <cell r="D36">
            <v>-143102.69</v>
          </cell>
          <cell r="E36">
            <v>202507</v>
          </cell>
          <cell r="F36" t="str">
            <v>CONSTRUCTION</v>
          </cell>
        </row>
        <row r="37">
          <cell r="C37" t="str">
            <v>GOOD SHEPHERD</v>
          </cell>
          <cell r="D37">
            <v>-127685.8</v>
          </cell>
          <cell r="E37">
            <v>202508</v>
          </cell>
          <cell r="F37" t="str">
            <v>GRANTS</v>
          </cell>
        </row>
        <row r="38">
          <cell r="C38" t="str">
            <v>HENDOY CONSTRUCTION LTD - NON RCT</v>
          </cell>
          <cell r="D38">
            <v>-124000</v>
          </cell>
          <cell r="E38">
            <v>202509</v>
          </cell>
          <cell r="F38" t="str">
            <v>LAND PURCHASE</v>
          </cell>
        </row>
        <row r="39">
          <cell r="C39" t="str">
            <v>EML ARCHITECTS LTD</v>
          </cell>
          <cell r="D39">
            <v>-105438.3</v>
          </cell>
          <cell r="E39">
            <v>202507</v>
          </cell>
          <cell r="F39" t="str">
            <v>ARCHITECT</v>
          </cell>
        </row>
        <row r="40">
          <cell r="C40" t="str">
            <v>KILKENNY TARMAC LTD</v>
          </cell>
          <cell r="D40">
            <v>-93943.360000000001</v>
          </cell>
          <cell r="E40">
            <v>202509</v>
          </cell>
          <cell r="F40" t="str">
            <v>ROADWORK SUPPLIES</v>
          </cell>
        </row>
        <row r="41">
          <cell r="C41" t="str">
            <v>VAN DIJK ARCHITECTS</v>
          </cell>
          <cell r="D41">
            <v>-90430.52</v>
          </cell>
          <cell r="E41">
            <v>202507</v>
          </cell>
          <cell r="F41" t="str">
            <v>ARCHITECT</v>
          </cell>
        </row>
        <row r="42">
          <cell r="C42" t="str">
            <v>ROADSTONE  LTD - RCT PAYMENTS ONLY</v>
          </cell>
          <cell r="D42">
            <v>-88728.16</v>
          </cell>
          <cell r="E42">
            <v>202509</v>
          </cell>
          <cell r="F42" t="str">
            <v>ROADWORK SUPPLIES</v>
          </cell>
        </row>
        <row r="43">
          <cell r="C43" t="str">
            <v>COLAS CONTRACTING LTD - RCT ONLY</v>
          </cell>
          <cell r="D43">
            <v>-86012.55</v>
          </cell>
          <cell r="E43">
            <v>202509</v>
          </cell>
          <cell r="F43" t="str">
            <v>ROADWORK SUPPLIES</v>
          </cell>
        </row>
        <row r="44">
          <cell r="C44" t="str">
            <v>ROADSTONE  LTD - RCT PAYMENTS ONLY</v>
          </cell>
          <cell r="D44">
            <v>-85923.13</v>
          </cell>
          <cell r="E44">
            <v>202509</v>
          </cell>
          <cell r="F44" t="str">
            <v>ROADWORK SUPPLIES</v>
          </cell>
        </row>
        <row r="45">
          <cell r="C45" t="str">
            <v>KILKENNY TARMAC LTD</v>
          </cell>
          <cell r="D45">
            <v>-83830.86</v>
          </cell>
          <cell r="E45">
            <v>202509</v>
          </cell>
          <cell r="F45" t="str">
            <v>ROADWORK SUPPLIES</v>
          </cell>
        </row>
        <row r="46">
          <cell r="C46" t="str">
            <v>ARKIL (FANTANE) LIMITED</v>
          </cell>
          <cell r="D46">
            <v>-80850.66</v>
          </cell>
          <cell r="E46">
            <v>202509</v>
          </cell>
          <cell r="F46" t="str">
            <v>ROADWORK SUPPLIES</v>
          </cell>
        </row>
        <row r="47">
          <cell r="C47" t="str">
            <v>KILKENNY VOLUNTARY HOUSING ASSOCIATION CLG</v>
          </cell>
          <cell r="D47">
            <v>-79296.22</v>
          </cell>
          <cell r="E47">
            <v>202509</v>
          </cell>
          <cell r="F47" t="str">
            <v>HOUSING</v>
          </cell>
        </row>
        <row r="48">
          <cell r="C48" t="str">
            <v>DONNELLY CIVIL ENGINEERING LTD - RCT ONLY</v>
          </cell>
          <cell r="D48">
            <v>-75497.36</v>
          </cell>
          <cell r="E48">
            <v>202508</v>
          </cell>
          <cell r="F48" t="str">
            <v>ENGINEERING WORKS</v>
          </cell>
        </row>
        <row r="49">
          <cell r="C49" t="str">
            <v>KILKENNY TARMAC LTD</v>
          </cell>
          <cell r="D49">
            <v>-72435.48</v>
          </cell>
          <cell r="E49">
            <v>202507</v>
          </cell>
          <cell r="F49" t="str">
            <v>ROADWORK SUPPLIES</v>
          </cell>
        </row>
        <row r="50">
          <cell r="C50" t="str">
            <v>SEAMUS RING PLANT HIRE - RCT ONLY</v>
          </cell>
          <cell r="D50">
            <v>-70650</v>
          </cell>
          <cell r="E50">
            <v>202508</v>
          </cell>
          <cell r="F50" t="str">
            <v>ROADWORK SUPPLIES</v>
          </cell>
        </row>
        <row r="51">
          <cell r="C51" t="str">
            <v>READE CONSTRUCTION LTD - RCT ONLY</v>
          </cell>
          <cell r="D51">
            <v>-70340.62</v>
          </cell>
          <cell r="E51">
            <v>202508</v>
          </cell>
          <cell r="F51" t="str">
            <v>CONSTRUCTION</v>
          </cell>
        </row>
        <row r="52">
          <cell r="C52" t="str">
            <v>KILKENNY TARMAC LTD</v>
          </cell>
          <cell r="D52">
            <v>-68403.12</v>
          </cell>
          <cell r="E52">
            <v>202509</v>
          </cell>
          <cell r="F52" t="str">
            <v>ROADWORK SUPPLIES</v>
          </cell>
        </row>
        <row r="53">
          <cell r="C53" t="str">
            <v>SUIRSIDE CONSTRUCTION LIMITED - RCT ONLY</v>
          </cell>
          <cell r="D53">
            <v>-66190.13</v>
          </cell>
          <cell r="E53">
            <v>202507</v>
          </cell>
          <cell r="F53" t="str">
            <v>CONSTRUCTION</v>
          </cell>
        </row>
        <row r="54">
          <cell r="C54" t="str">
            <v>DUNMORE PROPERTY DEVELOPMENT CO. LIMITED- RCT ONLY</v>
          </cell>
          <cell r="D54">
            <v>-66079.3</v>
          </cell>
          <cell r="E54">
            <v>202507</v>
          </cell>
          <cell r="F54" t="str">
            <v>HOUSING</v>
          </cell>
        </row>
        <row r="55">
          <cell r="C55" t="str">
            <v>RESPRO LTD</v>
          </cell>
          <cell r="D55">
            <v>-62828.4</v>
          </cell>
          <cell r="E55">
            <v>202507</v>
          </cell>
          <cell r="F55" t="str">
            <v>FIRE PPE</v>
          </cell>
        </row>
        <row r="56">
          <cell r="C56" t="str">
            <v>MICHAEL FOY PHILIPS SERVS LTD T/A MF SERVICES- NON RCT ONLY</v>
          </cell>
          <cell r="D56">
            <v>-62074.400000000001</v>
          </cell>
          <cell r="E56">
            <v>202509</v>
          </cell>
          <cell r="F56" t="str">
            <v>TRAFFIC MANAGEMENT</v>
          </cell>
        </row>
        <row r="57">
          <cell r="C57" t="str">
            <v>CIRCLE K IRELAND ENERGY LTD</v>
          </cell>
          <cell r="D57">
            <v>-60811.26</v>
          </cell>
          <cell r="E57">
            <v>202508</v>
          </cell>
          <cell r="F57" t="str">
            <v>FUEL</v>
          </cell>
        </row>
        <row r="58">
          <cell r="C58" t="str">
            <v>KILKENNY TARMAC LTD</v>
          </cell>
          <cell r="D58">
            <v>-59172.81</v>
          </cell>
          <cell r="E58">
            <v>202509</v>
          </cell>
          <cell r="F58" t="str">
            <v>ROADWORK SUPPLIES</v>
          </cell>
        </row>
        <row r="59">
          <cell r="C59" t="str">
            <v>CIRCLE K IRELAND ENERGY LTD</v>
          </cell>
          <cell r="D59">
            <v>-58299.79</v>
          </cell>
          <cell r="E59">
            <v>202507</v>
          </cell>
          <cell r="F59" t="str">
            <v>FUEL</v>
          </cell>
        </row>
        <row r="60">
          <cell r="C60" t="str">
            <v>DUNNE BROTHERS CIVIL ENGINEERING LTD - RCT ONLY</v>
          </cell>
          <cell r="D60">
            <v>-57781.5</v>
          </cell>
          <cell r="E60">
            <v>202508</v>
          </cell>
          <cell r="F60" t="str">
            <v>HOUSING</v>
          </cell>
        </row>
        <row r="61">
          <cell r="C61" t="str">
            <v>K-DESIGN STUDIO (FORMERLY REDDY ASSOC ARCHITECTS LTD)</v>
          </cell>
          <cell r="D61">
            <v>-57358.9</v>
          </cell>
          <cell r="E61">
            <v>202509</v>
          </cell>
          <cell r="F61" t="str">
            <v>ARCHITECT</v>
          </cell>
        </row>
        <row r="62">
          <cell r="C62" t="str">
            <v>SUIRSIDE CONSTRUCTION LIMITED - RCT ONLY</v>
          </cell>
          <cell r="D62">
            <v>-53932.45</v>
          </cell>
          <cell r="E62">
            <v>202508</v>
          </cell>
          <cell r="F62" t="str">
            <v>CONSTRUCTION</v>
          </cell>
        </row>
        <row r="63">
          <cell r="C63" t="str">
            <v>ENERGIA</v>
          </cell>
          <cell r="D63">
            <v>-53635.95</v>
          </cell>
          <cell r="E63">
            <v>202507</v>
          </cell>
          <cell r="F63" t="str">
            <v>UTILITIES</v>
          </cell>
        </row>
        <row r="64">
          <cell r="C64" t="str">
            <v>DUNMORE PROPERTY DEVELOPMENT CO. LIMITED- RCT ONLY</v>
          </cell>
          <cell r="D64">
            <v>-51844.93</v>
          </cell>
          <cell r="E64">
            <v>202507</v>
          </cell>
          <cell r="F64" t="str">
            <v>HOUSING</v>
          </cell>
        </row>
        <row r="65">
          <cell r="C65" t="str">
            <v>RESPOND - NON LEASING ONLY</v>
          </cell>
          <cell r="D65">
            <v>-51448</v>
          </cell>
          <cell r="E65">
            <v>202508</v>
          </cell>
          <cell r="F65" t="str">
            <v>HOUSING</v>
          </cell>
        </row>
        <row r="66">
          <cell r="C66" t="str">
            <v>DUNMORE PROPERTY DEVELOPMENT CO. LIMITED- RCT ONLY</v>
          </cell>
          <cell r="D66">
            <v>-51277.53</v>
          </cell>
          <cell r="E66">
            <v>202507</v>
          </cell>
          <cell r="F66" t="str">
            <v>HOUSING</v>
          </cell>
        </row>
        <row r="67">
          <cell r="C67" t="str">
            <v>AECOM IRELAND LTD</v>
          </cell>
          <cell r="D67">
            <v>-51250.87</v>
          </cell>
          <cell r="E67">
            <v>202507</v>
          </cell>
          <cell r="F67" t="str">
            <v>CONSTRUCTION</v>
          </cell>
        </row>
        <row r="68">
          <cell r="C68" t="str">
            <v>DONNELLY CIVIL ENGINEERING LTD - RCT ONLY</v>
          </cell>
          <cell r="D68">
            <v>-51078.8</v>
          </cell>
          <cell r="E68">
            <v>202509</v>
          </cell>
          <cell r="F68" t="str">
            <v>ENGINEERING WORKS</v>
          </cell>
        </row>
        <row r="69">
          <cell r="C69" t="str">
            <v>STARRUS ECO HOLDINGS LTD T/A GREENSTAR</v>
          </cell>
          <cell r="D69">
            <v>-50681.45</v>
          </cell>
          <cell r="E69">
            <v>202509</v>
          </cell>
          <cell r="F69" t="str">
            <v>WASTE COLLECTION</v>
          </cell>
        </row>
        <row r="70">
          <cell r="C70" t="str">
            <v>KILKENNY TARMAC LTD</v>
          </cell>
          <cell r="D70">
            <v>-50618.93</v>
          </cell>
          <cell r="E70">
            <v>202508</v>
          </cell>
          <cell r="F70" t="str">
            <v>ROADWORK SUPPLIES</v>
          </cell>
        </row>
        <row r="71">
          <cell r="C71" t="str">
            <v>ENERGIA</v>
          </cell>
          <cell r="D71">
            <v>-49497.17</v>
          </cell>
          <cell r="E71">
            <v>202509</v>
          </cell>
          <cell r="F71" t="str">
            <v>UTILITIES</v>
          </cell>
        </row>
        <row r="72">
          <cell r="C72" t="str">
            <v>DBFL CONSULTING ENGINEERS LTD</v>
          </cell>
          <cell r="D72">
            <v>-48480.94</v>
          </cell>
          <cell r="E72">
            <v>202508</v>
          </cell>
          <cell r="F72" t="str">
            <v>CIVIL ENGINEERING</v>
          </cell>
        </row>
        <row r="73">
          <cell r="C73" t="str">
            <v>ARKIL (FANTANE) LIMITED</v>
          </cell>
          <cell r="D73">
            <v>-47791.97</v>
          </cell>
          <cell r="E73">
            <v>202509</v>
          </cell>
          <cell r="F73" t="str">
            <v>ROADWORK SUPPLIES</v>
          </cell>
        </row>
        <row r="74">
          <cell r="C74" t="str">
            <v>ENERGIA</v>
          </cell>
          <cell r="D74">
            <v>-47696.68</v>
          </cell>
          <cell r="E74">
            <v>202507</v>
          </cell>
          <cell r="F74" t="str">
            <v>UTILITIES</v>
          </cell>
        </row>
        <row r="75">
          <cell r="C75" t="str">
            <v>SEAMUS RING PLANT HIRE - RCT ONLY</v>
          </cell>
          <cell r="D75">
            <v>-47450</v>
          </cell>
          <cell r="E75">
            <v>202509</v>
          </cell>
          <cell r="F75" t="str">
            <v>ROADWORK SUPPLIES</v>
          </cell>
        </row>
        <row r="76">
          <cell r="C76" t="str">
            <v>DUNNE BROTHERS CIVIL ENGINEERING LTD - RCT ONLY</v>
          </cell>
          <cell r="D76">
            <v>-47135.54</v>
          </cell>
          <cell r="E76">
            <v>202508</v>
          </cell>
          <cell r="F76" t="str">
            <v>HOUSING</v>
          </cell>
        </row>
        <row r="77">
          <cell r="C77" t="str">
            <v>BREEDON MATERIALS LTD - NON RCT ONLY</v>
          </cell>
          <cell r="D77">
            <v>-46812.29</v>
          </cell>
          <cell r="E77">
            <v>202507</v>
          </cell>
          <cell r="F77" t="str">
            <v>ROADWORK SUPPLIES</v>
          </cell>
        </row>
        <row r="78">
          <cell r="C78" t="str">
            <v>KILKENNY TARMAC LTD</v>
          </cell>
          <cell r="D78">
            <v>-46742.15</v>
          </cell>
          <cell r="E78">
            <v>202509</v>
          </cell>
          <cell r="F78" t="str">
            <v>ROADWORK SUPPLIES</v>
          </cell>
        </row>
        <row r="79">
          <cell r="C79" t="str">
            <v>STARRUS ECO HOLDINGS LTD T/A GREENSTAR</v>
          </cell>
          <cell r="D79">
            <v>-46682.28</v>
          </cell>
          <cell r="E79">
            <v>202507</v>
          </cell>
          <cell r="F79" t="str">
            <v>WASTE COLLECTION</v>
          </cell>
        </row>
        <row r="80">
          <cell r="C80" t="str">
            <v>KILKENNY TARMAC LTD</v>
          </cell>
          <cell r="D80">
            <v>-45892.87</v>
          </cell>
          <cell r="E80">
            <v>202508</v>
          </cell>
          <cell r="F80" t="str">
            <v>ROADWORK SUPPLIES</v>
          </cell>
        </row>
        <row r="81">
          <cell r="C81" t="str">
            <v>KILKENNY TARMAC LTD</v>
          </cell>
          <cell r="D81">
            <v>-45768.19</v>
          </cell>
          <cell r="E81">
            <v>202509</v>
          </cell>
          <cell r="F81" t="str">
            <v>ROADWORK SUPPLIES</v>
          </cell>
        </row>
        <row r="82">
          <cell r="C82" t="str">
            <v>BREEDON MATERIALS LTD - NON RCT ONLY</v>
          </cell>
          <cell r="D82">
            <v>-45476.55</v>
          </cell>
          <cell r="E82">
            <v>202507</v>
          </cell>
          <cell r="F82" t="str">
            <v>ROADWORK SUPPLIES</v>
          </cell>
        </row>
        <row r="83">
          <cell r="C83" t="str">
            <v>CAIRN HOMES PROPERTIES LTD - RCT ONLY</v>
          </cell>
          <cell r="D83">
            <v>-45367.4</v>
          </cell>
          <cell r="E83">
            <v>202507</v>
          </cell>
          <cell r="F83" t="str">
            <v>CONSTRUCTION</v>
          </cell>
        </row>
        <row r="84">
          <cell r="C84" t="str">
            <v>BREEDON MATERIALS LTD - NON RCT ONLY</v>
          </cell>
          <cell r="D84">
            <v>-45117.22</v>
          </cell>
          <cell r="E84">
            <v>202507</v>
          </cell>
          <cell r="F84" t="str">
            <v>ROADWORK SUPPLIES</v>
          </cell>
        </row>
        <row r="85">
          <cell r="C85" t="str">
            <v>KILKENNY ARTS FESTIVAL</v>
          </cell>
          <cell r="D85">
            <v>-45000</v>
          </cell>
          <cell r="E85">
            <v>202507</v>
          </cell>
          <cell r="F85" t="str">
            <v>CONTRIBUTION</v>
          </cell>
        </row>
        <row r="86">
          <cell r="C86" t="str">
            <v>BREEDON MATERIALS LTD - NON RCT ONLY</v>
          </cell>
          <cell r="D86">
            <v>-44815.88</v>
          </cell>
          <cell r="E86">
            <v>202508</v>
          </cell>
          <cell r="F86" t="str">
            <v>ROADWORK SUPPLIES</v>
          </cell>
        </row>
        <row r="87">
          <cell r="C87" t="str">
            <v>STARRUS ECO HOLDINGS LTD T/A GREENSTAR</v>
          </cell>
          <cell r="D87">
            <v>-44433.77</v>
          </cell>
          <cell r="E87">
            <v>202508</v>
          </cell>
          <cell r="F87" t="str">
            <v>WASTE COLLECTION</v>
          </cell>
        </row>
        <row r="88">
          <cell r="C88" t="str">
            <v>BREEDON MATERIALS LTD - NON RCT ONLY</v>
          </cell>
          <cell r="D88">
            <v>-43923.4</v>
          </cell>
          <cell r="E88">
            <v>202508</v>
          </cell>
          <cell r="F88" t="str">
            <v>ROADWORK SUPPLIES</v>
          </cell>
        </row>
        <row r="89">
          <cell r="C89" t="str">
            <v>EGIS LAGAN SERVICES LTD</v>
          </cell>
          <cell r="D89">
            <v>-43624.95</v>
          </cell>
          <cell r="E89">
            <v>202509</v>
          </cell>
          <cell r="F89" t="str">
            <v>ROADS</v>
          </cell>
        </row>
        <row r="90">
          <cell r="C90" t="str">
            <v>BREENCORE LTD - RCT ONLY</v>
          </cell>
          <cell r="D90">
            <v>-42813.9</v>
          </cell>
          <cell r="E90">
            <v>202509</v>
          </cell>
          <cell r="F90" t="str">
            <v>BUILDING WORKS</v>
          </cell>
        </row>
        <row r="91">
          <cell r="C91" t="str">
            <v>KILKENNY TARMAC LTD</v>
          </cell>
          <cell r="D91">
            <v>-42748.33</v>
          </cell>
          <cell r="E91">
            <v>202507</v>
          </cell>
          <cell r="F91" t="str">
            <v>ROADWORK SUPPLIES</v>
          </cell>
        </row>
        <row r="92">
          <cell r="C92" t="str">
            <v>KILKENNY TARMAC LTD</v>
          </cell>
          <cell r="D92">
            <v>-42076.44</v>
          </cell>
          <cell r="E92">
            <v>202507</v>
          </cell>
          <cell r="F92" t="str">
            <v>ROADWORK SUPPLIES</v>
          </cell>
        </row>
        <row r="93">
          <cell r="C93" t="str">
            <v>KILKENNY TARMAC LTD</v>
          </cell>
          <cell r="D93">
            <v>-41375.01</v>
          </cell>
          <cell r="E93">
            <v>202509</v>
          </cell>
          <cell r="F93" t="str">
            <v>ROADWORK SUPPLIES</v>
          </cell>
        </row>
        <row r="94">
          <cell r="C94" t="str">
            <v>SEAN MOORE</v>
          </cell>
          <cell r="D94">
            <v>-40293.75</v>
          </cell>
          <cell r="E94">
            <v>202507</v>
          </cell>
          <cell r="F94" t="str">
            <v>RENT</v>
          </cell>
        </row>
        <row r="95">
          <cell r="C95" t="str">
            <v>BREEDON MATERIALS LTD - NON RCT ONLY</v>
          </cell>
          <cell r="D95">
            <v>-39761.519999999997</v>
          </cell>
          <cell r="E95">
            <v>202507</v>
          </cell>
          <cell r="F95" t="str">
            <v>ROADWORK SUPPLIES</v>
          </cell>
        </row>
        <row r="96">
          <cell r="C96" t="str">
            <v>BREEDON MATERIALS LTD - NON RCT ONLY</v>
          </cell>
          <cell r="D96">
            <v>-39692.54</v>
          </cell>
          <cell r="E96">
            <v>202508</v>
          </cell>
          <cell r="F96" t="str">
            <v>ROADWORK SUPPLIES</v>
          </cell>
        </row>
        <row r="97">
          <cell r="C97" t="str">
            <v>BREEDON MATERIALS LTD - NON RCT ONLY</v>
          </cell>
          <cell r="D97">
            <v>-39428.120000000003</v>
          </cell>
          <cell r="E97">
            <v>202507</v>
          </cell>
          <cell r="F97" t="str">
            <v>ROADWORK SUPPLIES</v>
          </cell>
        </row>
        <row r="98">
          <cell r="C98" t="str">
            <v>CUMNOR CONSTRUCTION LTD - RCT ONLY</v>
          </cell>
          <cell r="D98">
            <v>-39125.69</v>
          </cell>
          <cell r="E98">
            <v>202508</v>
          </cell>
          <cell r="F98" t="str">
            <v>CONSTRUCTION</v>
          </cell>
        </row>
        <row r="99">
          <cell r="C99" t="str">
            <v>HALLORAN HR SOLUTIONS LTD</v>
          </cell>
          <cell r="D99">
            <v>-39083.25</v>
          </cell>
          <cell r="E99">
            <v>202507</v>
          </cell>
          <cell r="F99" t="str">
            <v>HR</v>
          </cell>
        </row>
        <row r="100">
          <cell r="C100" t="str">
            <v>BREEDON MATERIALS LTD - NON RCT ONLY</v>
          </cell>
          <cell r="D100">
            <v>-38716.74</v>
          </cell>
          <cell r="E100">
            <v>202508</v>
          </cell>
          <cell r="F100" t="str">
            <v>ROADWORK SUPPLIES</v>
          </cell>
        </row>
        <row r="101">
          <cell r="C101" t="str">
            <v>BREEDON MATERIALS LTD - NON RCT ONLY</v>
          </cell>
          <cell r="D101">
            <v>-38375.94</v>
          </cell>
          <cell r="E101">
            <v>202507</v>
          </cell>
          <cell r="F101" t="str">
            <v>ROADWORK SUPPLIES</v>
          </cell>
        </row>
        <row r="102">
          <cell r="C102" t="str">
            <v>DUNNE BROTHERS CIVIL ENGINEERING LTD - RCT ONLY</v>
          </cell>
          <cell r="D102">
            <v>-37916.31</v>
          </cell>
          <cell r="E102">
            <v>202507</v>
          </cell>
          <cell r="F102" t="str">
            <v>HOUSING</v>
          </cell>
        </row>
        <row r="103">
          <cell r="C103" t="str">
            <v>UNITEC IT SOLUTIONS LTD- NON RCT</v>
          </cell>
          <cell r="D103">
            <v>-37868.01</v>
          </cell>
          <cell r="E103">
            <v>202508</v>
          </cell>
          <cell r="F103" t="str">
            <v>IT</v>
          </cell>
        </row>
        <row r="104">
          <cell r="C104" t="str">
            <v>DUNNE BROTHERS CIVIL ENGINEERING LTD - RCT ONLY</v>
          </cell>
          <cell r="D104">
            <v>-37535.65</v>
          </cell>
          <cell r="E104">
            <v>202507</v>
          </cell>
          <cell r="F104" t="str">
            <v xml:space="preserve">HOUSING </v>
          </cell>
        </row>
        <row r="105">
          <cell r="C105" t="str">
            <v>BDO IRELAND</v>
          </cell>
          <cell r="D105">
            <v>-36900</v>
          </cell>
          <cell r="E105">
            <v>202509</v>
          </cell>
          <cell r="F105" t="str">
            <v>CONSULTANT</v>
          </cell>
        </row>
        <row r="106">
          <cell r="C106" t="str">
            <v>VINCENT HANNON + ASSOCIATES LTD</v>
          </cell>
          <cell r="D106">
            <v>-36807.75</v>
          </cell>
          <cell r="E106">
            <v>202508</v>
          </cell>
          <cell r="F106" t="str">
            <v>ARCHITECT</v>
          </cell>
        </row>
        <row r="107">
          <cell r="C107" t="str">
            <v>KILKENNY TARMAC LTD</v>
          </cell>
          <cell r="D107">
            <v>-36673.449999999997</v>
          </cell>
          <cell r="E107">
            <v>202507</v>
          </cell>
          <cell r="F107" t="str">
            <v>ROADWORK SUPPLIES</v>
          </cell>
        </row>
        <row r="108">
          <cell r="C108" t="str">
            <v>ROADSTONE LTD - NON RCT</v>
          </cell>
          <cell r="D108">
            <v>-36326.89</v>
          </cell>
          <cell r="E108">
            <v>202508</v>
          </cell>
          <cell r="F108" t="str">
            <v>ROADWORK SUPPLIES</v>
          </cell>
        </row>
        <row r="109">
          <cell r="C109" t="str">
            <v>O CONNOR SUTTON CRONIN</v>
          </cell>
          <cell r="D109">
            <v>-35503.949999999997</v>
          </cell>
          <cell r="E109">
            <v>202508</v>
          </cell>
          <cell r="F109" t="str">
            <v>PROFESSIONAL SERVICES</v>
          </cell>
        </row>
        <row r="110">
          <cell r="C110" t="str">
            <v>DUNNE BROTHERS CIVIL ENGINEERING LTD - RCT ONLY</v>
          </cell>
          <cell r="D110">
            <v>-35370.519999999997</v>
          </cell>
          <cell r="E110">
            <v>202507</v>
          </cell>
          <cell r="F110" t="str">
            <v>HOUSIN</v>
          </cell>
        </row>
        <row r="111">
          <cell r="C111" t="str">
            <v>TOM DELAHUNTY PLANT HIRE LTD - RCT ONLY</v>
          </cell>
          <cell r="D111">
            <v>-35364</v>
          </cell>
          <cell r="E111">
            <v>202507</v>
          </cell>
          <cell r="F111" t="str">
            <v>GROUNDWORKS</v>
          </cell>
        </row>
        <row r="112">
          <cell r="C112" t="str">
            <v>FOCUS IRELAND LTD</v>
          </cell>
          <cell r="D112">
            <v>-35288</v>
          </cell>
          <cell r="E112">
            <v>202507</v>
          </cell>
          <cell r="F112" t="str">
            <v>HOUSING</v>
          </cell>
        </row>
        <row r="113">
          <cell r="C113" t="str">
            <v>BREEDON MATERIALS LTD - NON RCT ONLY</v>
          </cell>
          <cell r="D113">
            <v>-35221.769999999997</v>
          </cell>
          <cell r="E113">
            <v>202508</v>
          </cell>
          <cell r="F113" t="str">
            <v>ROADWORK SUPPLIES</v>
          </cell>
        </row>
        <row r="114">
          <cell r="C114" t="str">
            <v>RP TRADECO LTD T/A ROADPLAN CONSULTING</v>
          </cell>
          <cell r="D114">
            <v>-35195.86</v>
          </cell>
          <cell r="E114">
            <v>202509</v>
          </cell>
          <cell r="F114" t="str">
            <v>CONSULTANT</v>
          </cell>
        </row>
        <row r="115">
          <cell r="C115" t="str">
            <v>BREEDON MATERIALS LTD - NON RCT ONLY</v>
          </cell>
          <cell r="D115">
            <v>-35011.25</v>
          </cell>
          <cell r="E115">
            <v>202507</v>
          </cell>
          <cell r="F115" t="str">
            <v>ROADWORK SUPPLIES</v>
          </cell>
        </row>
        <row r="116">
          <cell r="C116" t="str">
            <v>JAMES HARTE &amp; SON SOLRS</v>
          </cell>
          <cell r="D116">
            <v>-35000</v>
          </cell>
          <cell r="E116">
            <v>202509</v>
          </cell>
          <cell r="F116" t="str">
            <v>HOUSING</v>
          </cell>
        </row>
        <row r="117">
          <cell r="C117" t="str">
            <v>KILKENNY TARMAC LTD</v>
          </cell>
          <cell r="D117">
            <v>-34999.79</v>
          </cell>
          <cell r="E117">
            <v>202507</v>
          </cell>
          <cell r="F117" t="str">
            <v>ROADWORK SUPPLIES</v>
          </cell>
        </row>
        <row r="118">
          <cell r="C118" t="str">
            <v>ABS CONSTRUCTION LTD - RCT ONLY</v>
          </cell>
          <cell r="D118">
            <v>-34990.07</v>
          </cell>
          <cell r="E118">
            <v>202508</v>
          </cell>
          <cell r="F118" t="str">
            <v>CONSTRUCTION</v>
          </cell>
        </row>
        <row r="119">
          <cell r="C119" t="str">
            <v>BREEDON MATERIALS LTD - NON RCT ONLY</v>
          </cell>
          <cell r="D119">
            <v>-34979.65</v>
          </cell>
          <cell r="E119">
            <v>202508</v>
          </cell>
          <cell r="F119" t="str">
            <v>ROADWORK SUPPLIES</v>
          </cell>
        </row>
        <row r="120">
          <cell r="C120" t="str">
            <v>KILKENNY TARMAC LTD</v>
          </cell>
          <cell r="D120">
            <v>-34664.68</v>
          </cell>
          <cell r="E120">
            <v>202507</v>
          </cell>
          <cell r="F120" t="str">
            <v>ROADWORK SUPPLIES</v>
          </cell>
        </row>
        <row r="121">
          <cell r="C121" t="str">
            <v>ABS CONSTRUCTION LTD - RCT ONLY</v>
          </cell>
          <cell r="D121">
            <v>-34479.949999999997</v>
          </cell>
          <cell r="E121">
            <v>202509</v>
          </cell>
          <cell r="F121" t="str">
            <v>CONSTRUCTION</v>
          </cell>
        </row>
        <row r="122">
          <cell r="C122" t="str">
            <v>RPS GROUP</v>
          </cell>
          <cell r="D122">
            <v>-34452.300000000003</v>
          </cell>
          <cell r="E122">
            <v>202509</v>
          </cell>
          <cell r="F122" t="str">
            <v>PROFESSIONAL SERVICES</v>
          </cell>
        </row>
        <row r="123">
          <cell r="C123" t="str">
            <v>CIRCLE K IRELAND ENERGY LTD</v>
          </cell>
          <cell r="D123">
            <v>-34206.14</v>
          </cell>
          <cell r="E123">
            <v>202508</v>
          </cell>
          <cell r="F123" t="str">
            <v>FUEL</v>
          </cell>
        </row>
        <row r="124">
          <cell r="C124" t="str">
            <v>BREEDON MATERIALS LTD - NON RCT ONLY</v>
          </cell>
          <cell r="D124">
            <v>-34085.949999999997</v>
          </cell>
          <cell r="E124">
            <v>202508</v>
          </cell>
          <cell r="F124" t="str">
            <v>ROADWORK SUPPLIES</v>
          </cell>
        </row>
        <row r="125">
          <cell r="C125" t="str">
            <v>QUARRYVIEW DEVELOPMENTS LTD - RCT ONLY</v>
          </cell>
          <cell r="D125">
            <v>-33560</v>
          </cell>
          <cell r="E125">
            <v>202508</v>
          </cell>
          <cell r="F125" t="str">
            <v>PROFESSIONAL SERVICES</v>
          </cell>
        </row>
        <row r="126">
          <cell r="C126" t="str">
            <v>QUARRYVIEW DEVELOPMENTS LTD - RCT ONLY</v>
          </cell>
          <cell r="D126">
            <v>-33412.629999999997</v>
          </cell>
          <cell r="E126">
            <v>202508</v>
          </cell>
          <cell r="F126" t="str">
            <v>PROFESSIONAL SERVICES</v>
          </cell>
        </row>
        <row r="127">
          <cell r="C127" t="str">
            <v>QUARRYVIEW DEVELOPMENTS LTD - RCT ONLY</v>
          </cell>
          <cell r="D127">
            <v>-33202.11</v>
          </cell>
          <cell r="E127">
            <v>202508</v>
          </cell>
          <cell r="F127" t="str">
            <v>PROFESSIONAL SERVICES</v>
          </cell>
        </row>
        <row r="128">
          <cell r="C128" t="str">
            <v>READE CONSTRUCTION LTD - RCT ONLY</v>
          </cell>
          <cell r="D128">
            <v>-33092.339999999997</v>
          </cell>
          <cell r="E128">
            <v>202507</v>
          </cell>
          <cell r="F128" t="str">
            <v>CONSTRUCTION</v>
          </cell>
        </row>
        <row r="129">
          <cell r="C129" t="str">
            <v>QUARRYVIEW DEVELOPMENTS LTD - RCT ONLY</v>
          </cell>
          <cell r="D129">
            <v>-32728.42</v>
          </cell>
          <cell r="E129">
            <v>202508</v>
          </cell>
          <cell r="F129" t="str">
            <v>PROFESSIONAL SERVICES</v>
          </cell>
        </row>
        <row r="130">
          <cell r="C130" t="str">
            <v>EXIGENT NETWORKS</v>
          </cell>
          <cell r="D130">
            <v>-31745.07</v>
          </cell>
          <cell r="E130">
            <v>202509</v>
          </cell>
          <cell r="F130" t="str">
            <v>IT</v>
          </cell>
        </row>
        <row r="131">
          <cell r="C131" t="str">
            <v>KILKENNY TARMAC LTD</v>
          </cell>
          <cell r="D131">
            <v>-31647.74</v>
          </cell>
          <cell r="E131">
            <v>202507</v>
          </cell>
          <cell r="F131" t="str">
            <v>ROADWORK SUPPLIES</v>
          </cell>
        </row>
        <row r="132">
          <cell r="C132" t="str">
            <v>ATKINS</v>
          </cell>
          <cell r="D132">
            <v>-31488</v>
          </cell>
          <cell r="E132">
            <v>202507</v>
          </cell>
          <cell r="F132" t="str">
            <v>PROFESSIONAL SERVICES</v>
          </cell>
        </row>
        <row r="133">
          <cell r="C133" t="str">
            <v>BREEDON MATERIALS LTD - NON RCT ONLY</v>
          </cell>
          <cell r="D133">
            <v>-31300.36</v>
          </cell>
          <cell r="E133">
            <v>202507</v>
          </cell>
          <cell r="F133" t="str">
            <v>ROADWORK SUPPLIES</v>
          </cell>
        </row>
        <row r="134">
          <cell r="C134" t="str">
            <v>KILKENNY VOLUNTARY HOUSING ASSOCIATION CLG</v>
          </cell>
          <cell r="D134">
            <v>-31154</v>
          </cell>
          <cell r="E134">
            <v>202507</v>
          </cell>
          <cell r="F134" t="str">
            <v>HOUSING</v>
          </cell>
        </row>
        <row r="135">
          <cell r="C135" t="str">
            <v>QUARRYVIEW DEVELOPMENTS LTD - RCT ONLY</v>
          </cell>
          <cell r="D135">
            <v>-31126</v>
          </cell>
          <cell r="E135">
            <v>202508</v>
          </cell>
          <cell r="F135" t="str">
            <v>PROFESSIONAL SERVICES</v>
          </cell>
        </row>
        <row r="136">
          <cell r="C136" t="str">
            <v>BREEDON MATERIALS LTD - NON RCT ONLY</v>
          </cell>
          <cell r="D136">
            <v>-30800.12</v>
          </cell>
          <cell r="E136">
            <v>202508</v>
          </cell>
          <cell r="F136" t="str">
            <v>ROADWORK SUPPLIES</v>
          </cell>
        </row>
        <row r="137">
          <cell r="C137" t="str">
            <v>BREEDON MATERIALS LTD - NON RCT ONLY</v>
          </cell>
          <cell r="D137">
            <v>-30783.93</v>
          </cell>
          <cell r="E137">
            <v>202509</v>
          </cell>
          <cell r="F137" t="str">
            <v>ROADWORK SUPPLIES</v>
          </cell>
        </row>
        <row r="138">
          <cell r="C138" t="str">
            <v>BREEDON MATERIALS LTD - NON RCT ONLY</v>
          </cell>
          <cell r="D138">
            <v>-30746.98</v>
          </cell>
          <cell r="E138">
            <v>202509</v>
          </cell>
          <cell r="F138" t="str">
            <v>ROADWORK SUPPLIES</v>
          </cell>
        </row>
        <row r="139">
          <cell r="C139" t="str">
            <v>JB BARRY TRANSPORTATION LTD</v>
          </cell>
          <cell r="D139">
            <v>-30733.42</v>
          </cell>
          <cell r="E139">
            <v>202509</v>
          </cell>
          <cell r="F139" t="str">
            <v>PROFESSIONAL SERVICES</v>
          </cell>
        </row>
        <row r="140">
          <cell r="C140" t="str">
            <v>BREEDON MATERIALS LTD - NON RCT ONLY</v>
          </cell>
          <cell r="D140">
            <v>-30733.279999999999</v>
          </cell>
          <cell r="E140">
            <v>202509</v>
          </cell>
          <cell r="F140" t="str">
            <v>ROADWORK SUPPLIES</v>
          </cell>
        </row>
        <row r="141">
          <cell r="C141" t="str">
            <v>BREEDON MATERIALS LTD - NON RCT ONLY</v>
          </cell>
          <cell r="D141">
            <v>-30669.65</v>
          </cell>
          <cell r="E141">
            <v>202507</v>
          </cell>
          <cell r="F141" t="str">
            <v>ROADWORK SUPPLIES</v>
          </cell>
        </row>
        <row r="142">
          <cell r="C142" t="str">
            <v>BREEDON MATERIALS LTD - NON RCT ONLY</v>
          </cell>
          <cell r="D142">
            <v>-30655.62</v>
          </cell>
          <cell r="E142">
            <v>202509</v>
          </cell>
          <cell r="F142" t="str">
            <v>ROADWORK SUPPLIES</v>
          </cell>
        </row>
        <row r="143">
          <cell r="C143" t="str">
            <v>LIMERICK CITY &amp; COUNTY COUNCIL</v>
          </cell>
          <cell r="D143">
            <v>-30558.07</v>
          </cell>
          <cell r="E143">
            <v>202509</v>
          </cell>
          <cell r="F143" t="str">
            <v>SRWM CONTRIBUTION</v>
          </cell>
        </row>
        <row r="144">
          <cell r="C144" t="str">
            <v>QUARRYVIEW DEVELOPMENTS LTD - RCT ONLY</v>
          </cell>
          <cell r="D144">
            <v>-30425.58</v>
          </cell>
          <cell r="E144">
            <v>202508</v>
          </cell>
          <cell r="F144" t="str">
            <v>PROFESSIONAL SERVICES</v>
          </cell>
        </row>
        <row r="145">
          <cell r="C145" t="str">
            <v>RDJ LLP</v>
          </cell>
          <cell r="D145">
            <v>-30307.200000000001</v>
          </cell>
          <cell r="E145">
            <v>202509</v>
          </cell>
          <cell r="F145" t="str">
            <v>PROFESSIONAL SERVICES</v>
          </cell>
        </row>
        <row r="146">
          <cell r="C146" t="str">
            <v>KILLAREE LIGHTING SERVICES LTD - RCT ONLY</v>
          </cell>
          <cell r="D146">
            <v>-30275.5</v>
          </cell>
          <cell r="E146">
            <v>202507</v>
          </cell>
          <cell r="F146" t="str">
            <v>PUBLIC LIGHTING SERVICES</v>
          </cell>
        </row>
        <row r="147">
          <cell r="C147" t="str">
            <v>BREEDON MATERIALS LTD - NON RCT ONLY</v>
          </cell>
          <cell r="D147">
            <v>-30275.05</v>
          </cell>
          <cell r="E147">
            <v>202509</v>
          </cell>
          <cell r="F147" t="str">
            <v>ROADWORK SUPPLIES</v>
          </cell>
        </row>
        <row r="148">
          <cell r="C148" t="str">
            <v>KILKENNY TARMAC LTD</v>
          </cell>
          <cell r="D148">
            <v>-30173.26</v>
          </cell>
          <cell r="E148">
            <v>202509</v>
          </cell>
          <cell r="F148" t="str">
            <v>ROADWORK SUPPLIES</v>
          </cell>
        </row>
        <row r="149">
          <cell r="C149" t="str">
            <v>BREEDON MATERIALS LTD - NON RCT ONLY</v>
          </cell>
          <cell r="D149">
            <v>-30119.86</v>
          </cell>
          <cell r="E149">
            <v>202509</v>
          </cell>
          <cell r="F149" t="str">
            <v>ROADWORK SUPPLIES</v>
          </cell>
        </row>
        <row r="150">
          <cell r="C150" t="str">
            <v>KILKENNY TOURISM</v>
          </cell>
          <cell r="D150">
            <v>-30000</v>
          </cell>
          <cell r="E150">
            <v>202509</v>
          </cell>
          <cell r="F150" t="str">
            <v>CONTRIBUTION</v>
          </cell>
        </row>
        <row r="151">
          <cell r="C151" t="str">
            <v>KILKENNY TARMAC LTD</v>
          </cell>
          <cell r="D151">
            <v>-29967.57</v>
          </cell>
          <cell r="E151">
            <v>202508</v>
          </cell>
          <cell r="F151" t="str">
            <v>ROADWORK SUPPLIES</v>
          </cell>
        </row>
        <row r="152">
          <cell r="C152" t="str">
            <v>BREEDON MATERIALS LTD - NON RCT ONLY</v>
          </cell>
          <cell r="D152">
            <v>-29938.06</v>
          </cell>
          <cell r="E152">
            <v>202508</v>
          </cell>
          <cell r="F152" t="str">
            <v>ROADWORK SUPPLIES</v>
          </cell>
        </row>
        <row r="153">
          <cell r="C153" t="str">
            <v>CANTEC BUSINESS TECHNOLOGY LTD T/A CANTEC GROUP</v>
          </cell>
          <cell r="D153">
            <v>-29716.44</v>
          </cell>
          <cell r="E153">
            <v>202509</v>
          </cell>
          <cell r="F153" t="str">
            <v>PRINTING SERVICES</v>
          </cell>
        </row>
        <row r="154">
          <cell r="C154" t="str">
            <v>QUARRYVIEW DEVELOPMENTS LTD - RCT ONLY</v>
          </cell>
          <cell r="D154">
            <v>-29578.53</v>
          </cell>
          <cell r="E154">
            <v>202508</v>
          </cell>
          <cell r="F154" t="str">
            <v>PROFESSIONAL SERVICES</v>
          </cell>
        </row>
        <row r="155">
          <cell r="C155" t="str">
            <v>KILKENNY TARMAC LTD</v>
          </cell>
          <cell r="D155">
            <v>-29323.9</v>
          </cell>
          <cell r="E155">
            <v>202509</v>
          </cell>
          <cell r="F155" t="str">
            <v>ROADWORK SUPPLIES</v>
          </cell>
        </row>
        <row r="156">
          <cell r="C156" t="str">
            <v>BREEDON MATERIALS LTD - NON RCT ONLY</v>
          </cell>
          <cell r="D156">
            <v>-29205.61</v>
          </cell>
          <cell r="E156">
            <v>202507</v>
          </cell>
          <cell r="F156" t="str">
            <v>ROADWORK SUPPLIES</v>
          </cell>
        </row>
        <row r="157">
          <cell r="C157" t="str">
            <v>BREEDON MATERIALS LTD - NON RCT ONLY</v>
          </cell>
          <cell r="D157">
            <v>-29090.49</v>
          </cell>
          <cell r="E157">
            <v>202509</v>
          </cell>
          <cell r="F157" t="str">
            <v>ROADWORK SUPPLIES</v>
          </cell>
        </row>
        <row r="158">
          <cell r="C158" t="str">
            <v>SEAMUS RING PLANT HIRE - RCT ONLY</v>
          </cell>
          <cell r="D158">
            <v>-28860</v>
          </cell>
          <cell r="E158">
            <v>202508</v>
          </cell>
          <cell r="F158" t="str">
            <v>ROADWORK SUPPLIES</v>
          </cell>
        </row>
        <row r="159">
          <cell r="C159" t="str">
            <v>QUARRYVIEW DEVELOPMENTS LTD - RCT ONLY</v>
          </cell>
          <cell r="D159">
            <v>-28789.05</v>
          </cell>
          <cell r="E159">
            <v>202508</v>
          </cell>
          <cell r="F159" t="str">
            <v>PROFESSIONAL SERVICES</v>
          </cell>
        </row>
        <row r="160">
          <cell r="C160" t="str">
            <v>JB BARRY TRANSPORTATION LTD</v>
          </cell>
          <cell r="D160">
            <v>-28786.880000000001</v>
          </cell>
          <cell r="E160">
            <v>202507</v>
          </cell>
          <cell r="F160" t="str">
            <v>PROFESSIONAL SERVICES</v>
          </cell>
        </row>
        <row r="161">
          <cell r="C161" t="str">
            <v>QUARRYVIEW DEVELOPMENTS LTD - RCT ONLY</v>
          </cell>
          <cell r="D161">
            <v>-28644.21</v>
          </cell>
          <cell r="E161">
            <v>202508</v>
          </cell>
          <cell r="F161" t="str">
            <v>PROFESSIONAL SERVICES</v>
          </cell>
        </row>
        <row r="162">
          <cell r="C162" t="str">
            <v>BYRNE LOOBY PARTNERS WATER SERVICES LTD</v>
          </cell>
          <cell r="D162">
            <v>-28607.77</v>
          </cell>
          <cell r="E162">
            <v>202509</v>
          </cell>
          <cell r="F162" t="str">
            <v>PROFESSIONAL SERVICES</v>
          </cell>
        </row>
        <row r="163">
          <cell r="C163" t="str">
            <v>QUARRYVIEW DEVELOPMENTS LTD - RCT ONLY</v>
          </cell>
          <cell r="D163">
            <v>-28250.95</v>
          </cell>
          <cell r="E163">
            <v>202508</v>
          </cell>
          <cell r="F163" t="str">
            <v>PROFESSIONAL SERVICES</v>
          </cell>
        </row>
        <row r="164">
          <cell r="C164" t="str">
            <v>RDJ LLP</v>
          </cell>
          <cell r="D164">
            <v>-28095.66</v>
          </cell>
          <cell r="E164">
            <v>202508</v>
          </cell>
          <cell r="F164" t="str">
            <v>PROFESSIONAL SERVICES</v>
          </cell>
        </row>
        <row r="165">
          <cell r="C165" t="str">
            <v>KILKENNY TARMAC LTD</v>
          </cell>
          <cell r="D165">
            <v>-28026.84</v>
          </cell>
          <cell r="E165">
            <v>202508</v>
          </cell>
          <cell r="F165" t="str">
            <v>ROADWORK SUPPLIES</v>
          </cell>
        </row>
        <row r="166">
          <cell r="C166" t="str">
            <v>KILKENNY TARMAC LTD</v>
          </cell>
          <cell r="D166">
            <v>-27738.87</v>
          </cell>
          <cell r="E166">
            <v>202509</v>
          </cell>
          <cell r="F166" t="str">
            <v>ROADWORK SUPPLIES</v>
          </cell>
        </row>
        <row r="167">
          <cell r="C167" t="str">
            <v>TOM DELAHUNTY PLANT HIRE LTD - RCT ONLY</v>
          </cell>
          <cell r="D167">
            <v>-27202</v>
          </cell>
          <cell r="E167">
            <v>202508</v>
          </cell>
          <cell r="F167" t="str">
            <v>GROUNDWORKS</v>
          </cell>
        </row>
        <row r="168">
          <cell r="C168" t="str">
            <v>DRAKELAND PROPERTIES</v>
          </cell>
          <cell r="D168">
            <v>-27163.06</v>
          </cell>
          <cell r="E168">
            <v>202507</v>
          </cell>
          <cell r="F168" t="str">
            <v>RENT</v>
          </cell>
        </row>
        <row r="169">
          <cell r="C169" t="str">
            <v>GAS NETWORKS IRELAND</v>
          </cell>
          <cell r="D169">
            <v>-27126.07</v>
          </cell>
          <cell r="E169">
            <v>202507</v>
          </cell>
          <cell r="F169" t="str">
            <v>GAS CONNECTION</v>
          </cell>
        </row>
        <row r="170">
          <cell r="C170" t="str">
            <v>BREEDON MATERIALS LTD - NON RCT ONLY</v>
          </cell>
          <cell r="D170">
            <v>-27005.22</v>
          </cell>
          <cell r="E170">
            <v>202509</v>
          </cell>
          <cell r="F170" t="str">
            <v>ROADWORK SUPPLIES</v>
          </cell>
        </row>
        <row r="171">
          <cell r="C171" t="str">
            <v>KILKENNY TARMAC LTD</v>
          </cell>
          <cell r="D171">
            <v>-26741.96</v>
          </cell>
          <cell r="E171">
            <v>202509</v>
          </cell>
          <cell r="F171" t="str">
            <v>ROADWORK SUPPLIES</v>
          </cell>
        </row>
        <row r="172">
          <cell r="C172" t="str">
            <v>JAMES O HANRAHAN TRAFFIC MANAGEMENT LTD - RCT ONLY</v>
          </cell>
          <cell r="D172">
            <v>-26366.02</v>
          </cell>
          <cell r="E172">
            <v>202508</v>
          </cell>
          <cell r="F172" t="str">
            <v>TRAFFIC MANAGEMENT</v>
          </cell>
        </row>
        <row r="173">
          <cell r="C173" t="str">
            <v>JB BARRY TRANSPORTATION LTD</v>
          </cell>
          <cell r="D173">
            <v>-26335.42</v>
          </cell>
          <cell r="E173">
            <v>202508</v>
          </cell>
          <cell r="F173" t="str">
            <v>PROFESSIONAL SERVICES</v>
          </cell>
        </row>
        <row r="174">
          <cell r="C174" t="str">
            <v>OVE ARUP &amp; PARTNERS LIMITED</v>
          </cell>
          <cell r="D174">
            <v>-25780.799999999999</v>
          </cell>
          <cell r="E174">
            <v>202509</v>
          </cell>
          <cell r="F174" t="str">
            <v>PROFESSIONAL SERVICES</v>
          </cell>
        </row>
        <row r="175">
          <cell r="C175" t="str">
            <v>OVE ARUP &amp; PARTNERS LIMITED</v>
          </cell>
          <cell r="D175">
            <v>-25780.799999999999</v>
          </cell>
          <cell r="E175">
            <v>202508</v>
          </cell>
          <cell r="F175" t="str">
            <v>PROFESSIONAL SERVICES</v>
          </cell>
        </row>
        <row r="176">
          <cell r="C176" t="str">
            <v>ESB NETWORKS</v>
          </cell>
          <cell r="D176">
            <v>-25560.2</v>
          </cell>
          <cell r="E176">
            <v>202509</v>
          </cell>
          <cell r="F176" t="str">
            <v>UTILITIES</v>
          </cell>
        </row>
        <row r="177">
          <cell r="C177" t="str">
            <v>BRIAN DUNLOP</v>
          </cell>
          <cell r="D177">
            <v>-25220.560000000001</v>
          </cell>
          <cell r="E177">
            <v>202507</v>
          </cell>
          <cell r="F177" t="str">
            <v>ARCHITECT</v>
          </cell>
        </row>
        <row r="178">
          <cell r="C178" t="str">
            <v>NOLAN CONSTRUCTION CONSULTANTS</v>
          </cell>
          <cell r="D178">
            <v>-25055.1</v>
          </cell>
          <cell r="E178">
            <v>202507</v>
          </cell>
          <cell r="F178" t="str">
            <v>CONSULTANT</v>
          </cell>
        </row>
        <row r="179">
          <cell r="C179" t="str">
            <v>BUTLER GALLERY</v>
          </cell>
          <cell r="D179">
            <v>-25000</v>
          </cell>
          <cell r="E179">
            <v>202507</v>
          </cell>
          <cell r="F179" t="str">
            <v>CONTRIBUTION</v>
          </cell>
        </row>
        <row r="180">
          <cell r="C180" t="str">
            <v>MALLWOOD LTD - RCT ONLY</v>
          </cell>
          <cell r="D180">
            <v>-25000</v>
          </cell>
          <cell r="E180">
            <v>202508</v>
          </cell>
          <cell r="F180" t="str">
            <v>CONSTRUCTION</v>
          </cell>
        </row>
        <row r="181">
          <cell r="C181" t="str">
            <v>SEAMUS RING PLANT HIRE - RCT ONLY</v>
          </cell>
          <cell r="D181">
            <v>-25000</v>
          </cell>
          <cell r="E181">
            <v>202508</v>
          </cell>
          <cell r="F181" t="str">
            <v>ROADWORK SUPPLIES</v>
          </cell>
        </row>
        <row r="182">
          <cell r="C182" t="str">
            <v>BREENCORE LTD - RCT ONLY</v>
          </cell>
          <cell r="D182">
            <v>-24780.400000000001</v>
          </cell>
          <cell r="E182">
            <v>202509</v>
          </cell>
          <cell r="F182" t="str">
            <v>BUILDING WORKS</v>
          </cell>
        </row>
        <row r="183">
          <cell r="C183" t="str">
            <v>BREEDON MATERIALS LTD - NON RCT ONLY</v>
          </cell>
          <cell r="D183">
            <v>-24679.759999999998</v>
          </cell>
          <cell r="E183">
            <v>202508</v>
          </cell>
          <cell r="F183" t="str">
            <v>ROADWORK SUPPLIES</v>
          </cell>
        </row>
        <row r="184">
          <cell r="C184" t="str">
            <v>MALONE O REGAN</v>
          </cell>
          <cell r="D184">
            <v>-24600</v>
          </cell>
          <cell r="E184">
            <v>202508</v>
          </cell>
          <cell r="F184" t="str">
            <v>PROFESSIONAL SERVICES</v>
          </cell>
        </row>
        <row r="185">
          <cell r="C185" t="str">
            <v>MALONE O REGAN</v>
          </cell>
          <cell r="D185">
            <v>-24600</v>
          </cell>
          <cell r="E185">
            <v>202509</v>
          </cell>
          <cell r="F185" t="str">
            <v>PROFESSIONAL SERVICES</v>
          </cell>
        </row>
        <row r="186">
          <cell r="C186" t="str">
            <v>BREEDON MATERIALS LTD - NON RCT ONLY</v>
          </cell>
          <cell r="D186">
            <v>-24536.93</v>
          </cell>
          <cell r="E186">
            <v>202508</v>
          </cell>
          <cell r="F186" t="str">
            <v>ROADWORK SUPPLIES</v>
          </cell>
        </row>
        <row r="187">
          <cell r="C187" t="str">
            <v>IRISH TAR &amp; BITUMEN SUPPLIERS - NON RCT</v>
          </cell>
          <cell r="D187">
            <v>-24524.58</v>
          </cell>
          <cell r="E187">
            <v>202508</v>
          </cell>
          <cell r="F187" t="str">
            <v>ROADWORK SUPPLIES</v>
          </cell>
        </row>
        <row r="188">
          <cell r="C188" t="str">
            <v>BREEDON MATERIALS LTD - NON RCT ONLY</v>
          </cell>
          <cell r="D188">
            <v>-24419.040000000001</v>
          </cell>
          <cell r="E188">
            <v>202508</v>
          </cell>
          <cell r="F188" t="str">
            <v>ROADWORK SUPPLIES</v>
          </cell>
        </row>
        <row r="189">
          <cell r="C189" t="str">
            <v>IRISH TAR &amp; BITUMEN SUPPLIERS - NON RCT</v>
          </cell>
          <cell r="D189">
            <v>-24341.24</v>
          </cell>
          <cell r="E189">
            <v>202509</v>
          </cell>
          <cell r="F189" t="str">
            <v>ROADWORK SUPPLIES</v>
          </cell>
        </row>
        <row r="190">
          <cell r="C190" t="str">
            <v>SOUTHERN SCIENTIFIC SERVICES LTD</v>
          </cell>
          <cell r="D190">
            <v>-24341.05</v>
          </cell>
          <cell r="E190">
            <v>202507</v>
          </cell>
          <cell r="F190" t="str">
            <v>WATER ANALYSIS</v>
          </cell>
        </row>
        <row r="191">
          <cell r="C191" t="str">
            <v>COLAS BITUMEN EMULSION (EAST) - NON RCT</v>
          </cell>
          <cell r="D191">
            <v>-24240.48</v>
          </cell>
          <cell r="E191">
            <v>202509</v>
          </cell>
          <cell r="F191" t="str">
            <v>ROADWORK SUPPLIES</v>
          </cell>
        </row>
        <row r="192">
          <cell r="C192" t="str">
            <v>BREEDON MATERIALS LTD - NON RCT ONLY</v>
          </cell>
          <cell r="D192">
            <v>-24192.639999999999</v>
          </cell>
          <cell r="E192">
            <v>202508</v>
          </cell>
          <cell r="F192" t="str">
            <v>ROADWORK SUPPLIES</v>
          </cell>
        </row>
        <row r="193">
          <cell r="C193" t="str">
            <v>BREEDON MATERIALS LTD - NON RCT ONLY</v>
          </cell>
          <cell r="D193">
            <v>-24142.77</v>
          </cell>
          <cell r="E193">
            <v>202508</v>
          </cell>
          <cell r="F193" t="str">
            <v>ROADWORK SUPPLIES</v>
          </cell>
        </row>
        <row r="194">
          <cell r="C194" t="str">
            <v>BREEDON MATERIALS LTD - NON RCT ONLY</v>
          </cell>
          <cell r="D194">
            <v>-24126.31</v>
          </cell>
          <cell r="E194">
            <v>202508</v>
          </cell>
          <cell r="F194" t="str">
            <v>ROADWORK SUPPLIES</v>
          </cell>
        </row>
        <row r="195">
          <cell r="C195" t="str">
            <v>MADIGAN PROPERTY MANAGEMENT PARTNERSHIP</v>
          </cell>
          <cell r="D195">
            <v>-24047.75</v>
          </cell>
          <cell r="E195">
            <v>202507</v>
          </cell>
          <cell r="F195" t="str">
            <v>HOUSING</v>
          </cell>
        </row>
        <row r="196">
          <cell r="C196" t="str">
            <v>COLAS BITUMEN EMULSION (EAST) - NON RCT</v>
          </cell>
          <cell r="D196">
            <v>-24029.97</v>
          </cell>
          <cell r="E196">
            <v>202509</v>
          </cell>
          <cell r="F196" t="str">
            <v>ROADWORK SUPPLIES</v>
          </cell>
        </row>
        <row r="197">
          <cell r="C197" t="str">
            <v>COLAS BITUMEN EMULSION (EAST) - NON RCT</v>
          </cell>
          <cell r="D197">
            <v>-23991.9</v>
          </cell>
          <cell r="E197">
            <v>202509</v>
          </cell>
          <cell r="F197" t="str">
            <v>ROADWORK SUPPLIES</v>
          </cell>
        </row>
        <row r="198">
          <cell r="C198" t="str">
            <v>COLAS BITUMEN EMULSION (EAST) - NON RCT</v>
          </cell>
          <cell r="D198">
            <v>-23926.53</v>
          </cell>
          <cell r="E198">
            <v>202509</v>
          </cell>
          <cell r="F198" t="str">
            <v>ROADWORK SUPPLIES</v>
          </cell>
        </row>
        <row r="199">
          <cell r="C199" t="str">
            <v>BREEDON MATERIALS LTD - NON RCT ONLY</v>
          </cell>
          <cell r="D199">
            <v>-23917.72</v>
          </cell>
          <cell r="E199">
            <v>202508</v>
          </cell>
          <cell r="F199" t="str">
            <v>ROADWORK SUPPLIES</v>
          </cell>
        </row>
        <row r="200">
          <cell r="C200" t="str">
            <v>COLAS BITUMEN EMULSION (EAST) - NON RCT</v>
          </cell>
          <cell r="D200">
            <v>-23877.5</v>
          </cell>
          <cell r="E200">
            <v>202509</v>
          </cell>
          <cell r="F200" t="str">
            <v>ROADWORK SUPPLIES</v>
          </cell>
        </row>
        <row r="201">
          <cell r="C201" t="str">
            <v>BREEDON MATERIALS LTD - NON RCT ONLY</v>
          </cell>
          <cell r="D201">
            <v>-23804.52</v>
          </cell>
          <cell r="E201">
            <v>202508</v>
          </cell>
          <cell r="F201" t="str">
            <v>ROADWORK SUPPLIES</v>
          </cell>
        </row>
        <row r="202">
          <cell r="C202" t="str">
            <v>COLAS BITUMEN EMULSION (EAST) - NON RCT</v>
          </cell>
          <cell r="D202">
            <v>-23795.78</v>
          </cell>
          <cell r="E202">
            <v>202509</v>
          </cell>
          <cell r="F202" t="str">
            <v>ROADWORK SUPPLIES</v>
          </cell>
        </row>
        <row r="203">
          <cell r="C203" t="str">
            <v>BREEDON MATERIALS LTD - NON RCT ONLY</v>
          </cell>
          <cell r="D203">
            <v>-23756</v>
          </cell>
          <cell r="E203">
            <v>202508</v>
          </cell>
          <cell r="F203" t="str">
            <v>ROADWORK SUPPLIES</v>
          </cell>
        </row>
        <row r="204">
          <cell r="C204" t="str">
            <v>GOOD SHEPHERD</v>
          </cell>
          <cell r="D204">
            <v>-23754.71</v>
          </cell>
          <cell r="E204">
            <v>202507</v>
          </cell>
          <cell r="F204" t="str">
            <v>GRANTS</v>
          </cell>
        </row>
        <row r="205">
          <cell r="C205" t="str">
            <v>COLAS BITUMEN EMULSION (EAST) - NON RCT</v>
          </cell>
          <cell r="D205">
            <v>-23681.37</v>
          </cell>
          <cell r="E205">
            <v>202509</v>
          </cell>
          <cell r="F205" t="str">
            <v>ROADWORK SUPPLIES</v>
          </cell>
        </row>
        <row r="206">
          <cell r="C206" t="str">
            <v>COLAS BITUMEN EMULSION (EAST) - NON RCT</v>
          </cell>
          <cell r="D206">
            <v>-23632.35</v>
          </cell>
          <cell r="E206">
            <v>202509</v>
          </cell>
          <cell r="F206" t="str">
            <v>ROADWORK SUPPLIES</v>
          </cell>
        </row>
        <row r="207">
          <cell r="C207" t="str">
            <v>COLAS BITUMEN EMULSION (EAST) - NON RCT</v>
          </cell>
          <cell r="D207">
            <v>-23616</v>
          </cell>
          <cell r="E207">
            <v>202509</v>
          </cell>
          <cell r="F207" t="str">
            <v>ROADWORK SUPPLIES</v>
          </cell>
        </row>
        <row r="208">
          <cell r="C208" t="str">
            <v>KILKENNY TARMAC LTD</v>
          </cell>
          <cell r="D208">
            <v>-23600.68</v>
          </cell>
          <cell r="E208">
            <v>202507</v>
          </cell>
          <cell r="F208" t="str">
            <v>ROADWORK SUPPLIES</v>
          </cell>
        </row>
        <row r="209">
          <cell r="C209" t="str">
            <v>BREEDON MATERIALS LTD - NON RCT ONLY</v>
          </cell>
          <cell r="D209">
            <v>-23561.94</v>
          </cell>
          <cell r="E209">
            <v>202508</v>
          </cell>
          <cell r="F209" t="str">
            <v>ROADWORK SUPPLIES</v>
          </cell>
        </row>
        <row r="210">
          <cell r="C210" t="str">
            <v>COLAS BITUMEN EMULSION (EAST) - NON RCT</v>
          </cell>
          <cell r="D210">
            <v>-23347.42</v>
          </cell>
          <cell r="E210">
            <v>202509</v>
          </cell>
          <cell r="F210" t="str">
            <v>ROADWORK SUPPLIES</v>
          </cell>
        </row>
        <row r="211">
          <cell r="C211" t="str">
            <v>IRISH TAR &amp; BITUMEN SUPPLIERS - NON RCT</v>
          </cell>
          <cell r="D211">
            <v>-23289.26</v>
          </cell>
          <cell r="E211">
            <v>202509</v>
          </cell>
          <cell r="F211" t="str">
            <v>ROADWORK SUPPLIES</v>
          </cell>
        </row>
        <row r="212">
          <cell r="C212" t="str">
            <v>IRISH TAR &amp; BITUMEN SUPPLIERS - NON RCT</v>
          </cell>
          <cell r="D212">
            <v>-23260.76</v>
          </cell>
          <cell r="E212">
            <v>202507</v>
          </cell>
          <cell r="F212" t="str">
            <v>ROADWORK SUPPLIES</v>
          </cell>
        </row>
        <row r="213">
          <cell r="C213" t="str">
            <v>IRISH TAR &amp; BITUMEN SUPPLIERS - NON RCT</v>
          </cell>
          <cell r="D213">
            <v>-23224.53</v>
          </cell>
          <cell r="E213">
            <v>202509</v>
          </cell>
          <cell r="F213" t="str">
            <v>ROADWORK SUPPLIES</v>
          </cell>
        </row>
        <row r="214">
          <cell r="C214" t="str">
            <v>BREEDON MATERIALS LTD - NON RCT ONLY</v>
          </cell>
          <cell r="D214">
            <v>-23138.21</v>
          </cell>
          <cell r="E214">
            <v>202508</v>
          </cell>
          <cell r="F214" t="str">
            <v>ROADWORK SUPPLIES</v>
          </cell>
        </row>
        <row r="215">
          <cell r="C215" t="str">
            <v>KILKENNY TARMAC LTD</v>
          </cell>
          <cell r="D215">
            <v>-23056.76</v>
          </cell>
          <cell r="E215">
            <v>202509</v>
          </cell>
          <cell r="F215" t="str">
            <v>ROADWORK SUPPLIES</v>
          </cell>
        </row>
        <row r="216">
          <cell r="C216" t="str">
            <v>AECOM IRELAND LTD</v>
          </cell>
          <cell r="D216">
            <v>-22985.38</v>
          </cell>
          <cell r="E216">
            <v>202509</v>
          </cell>
          <cell r="F216" t="str">
            <v>CONSTRUCTION</v>
          </cell>
        </row>
        <row r="217">
          <cell r="C217" t="str">
            <v>COLAS BITUMEN EMULSION (EAST) - NON RCT</v>
          </cell>
          <cell r="D217">
            <v>-22864.21</v>
          </cell>
          <cell r="E217">
            <v>202509</v>
          </cell>
          <cell r="F217" t="str">
            <v>ROADWORK SUPPLIES</v>
          </cell>
        </row>
        <row r="218">
          <cell r="C218" t="str">
            <v>IRISH TAR &amp; BITUMEN SUPPLIERS - NON RCT</v>
          </cell>
          <cell r="D218">
            <v>-22852.29</v>
          </cell>
          <cell r="E218">
            <v>202509</v>
          </cell>
          <cell r="F218" t="str">
            <v>ROADWORK SUPPLIES</v>
          </cell>
        </row>
        <row r="219">
          <cell r="C219" t="str">
            <v>IRISH TAR &amp; BITUMEN SUPPLIERS - NON RCT</v>
          </cell>
          <cell r="D219">
            <v>-22792.66</v>
          </cell>
          <cell r="E219">
            <v>202508</v>
          </cell>
          <cell r="F219" t="str">
            <v>ROADWORK SUPPLIES</v>
          </cell>
        </row>
        <row r="220">
          <cell r="C220" t="str">
            <v>BREEDON MATERIALS LTD - NON RCT ONLY</v>
          </cell>
          <cell r="D220">
            <v>-22792.37</v>
          </cell>
          <cell r="E220">
            <v>202508</v>
          </cell>
          <cell r="F220" t="str">
            <v>ROADWORK SUPPLIES</v>
          </cell>
        </row>
        <row r="221">
          <cell r="C221" t="str">
            <v>COLAS BITUMEN EMULSION (EAST) - NON RCT</v>
          </cell>
          <cell r="D221">
            <v>-22785.8</v>
          </cell>
          <cell r="E221">
            <v>202509</v>
          </cell>
          <cell r="F221" t="str">
            <v>ROADWORK SUPPLIES</v>
          </cell>
        </row>
        <row r="222">
          <cell r="C222" t="str">
            <v>BREEDON MATERIALS LTD - NON RCT ONLY</v>
          </cell>
          <cell r="D222">
            <v>-22769.54</v>
          </cell>
          <cell r="E222">
            <v>202508</v>
          </cell>
          <cell r="F222" t="str">
            <v>ROADWORK SUPPLIES</v>
          </cell>
        </row>
        <row r="223">
          <cell r="C223" t="str">
            <v>RDJ LLP</v>
          </cell>
          <cell r="D223">
            <v>-22662.75</v>
          </cell>
          <cell r="E223">
            <v>202507</v>
          </cell>
          <cell r="F223" t="str">
            <v>PROFESSIONAL SERVICES</v>
          </cell>
        </row>
        <row r="224">
          <cell r="C224" t="str">
            <v>IRISH TAR &amp; BITUMEN SUPPLIERS - NON RCT</v>
          </cell>
          <cell r="D224">
            <v>-22566.9</v>
          </cell>
          <cell r="E224">
            <v>202509</v>
          </cell>
          <cell r="F224" t="str">
            <v>ROADWORK SUPPLIES</v>
          </cell>
        </row>
        <row r="225">
          <cell r="C225" t="str">
            <v>BREEDON MATERIALS LTD - NON RCT ONLY</v>
          </cell>
          <cell r="D225">
            <v>-22559.31</v>
          </cell>
          <cell r="E225">
            <v>202508</v>
          </cell>
          <cell r="F225" t="str">
            <v>ROADWORK SUPPLIES</v>
          </cell>
        </row>
        <row r="226">
          <cell r="C226" t="str">
            <v>BREEDON MATERIALS LTD - NON RCT ONLY</v>
          </cell>
          <cell r="D226">
            <v>-22446.53</v>
          </cell>
          <cell r="E226">
            <v>202508</v>
          </cell>
          <cell r="F226" t="str">
            <v>ROADWORK SUPPLIES</v>
          </cell>
        </row>
        <row r="227">
          <cell r="C227" t="str">
            <v>IRISH TAR &amp; BITUMEN SUPPLIERS - NON RCT</v>
          </cell>
          <cell r="D227">
            <v>-22433.21</v>
          </cell>
          <cell r="E227">
            <v>202508</v>
          </cell>
          <cell r="F227" t="str">
            <v>ROADWORK SUPPLIES</v>
          </cell>
        </row>
        <row r="228">
          <cell r="C228" t="str">
            <v>KILKENNY BLOCK CO LTD - RCT ONLY</v>
          </cell>
          <cell r="D228">
            <v>-22400.5</v>
          </cell>
          <cell r="E228">
            <v>202508</v>
          </cell>
          <cell r="F228" t="str">
            <v>GROUNDWORKS</v>
          </cell>
        </row>
        <row r="229">
          <cell r="C229" t="str">
            <v>BREEDON MATERIALS LTD - NON RCT ONLY</v>
          </cell>
          <cell r="D229">
            <v>-22365.25</v>
          </cell>
          <cell r="E229">
            <v>202508</v>
          </cell>
          <cell r="F229" t="str">
            <v>ROADWORK SUPPLIES</v>
          </cell>
        </row>
        <row r="230">
          <cell r="C230" t="str">
            <v>COLAS BITUMEN EMULSION (EAST) - NON RCT</v>
          </cell>
          <cell r="D230">
            <v>-22281.15</v>
          </cell>
          <cell r="E230">
            <v>202509</v>
          </cell>
          <cell r="F230" t="str">
            <v>ROADWORK SUPPLIES</v>
          </cell>
        </row>
        <row r="231">
          <cell r="C231" t="str">
            <v>KILKENNY TARMAC LTD</v>
          </cell>
          <cell r="D231">
            <v>-22195.99</v>
          </cell>
          <cell r="E231">
            <v>202509</v>
          </cell>
          <cell r="F231" t="str">
            <v>ROADWORK SUPPLIES</v>
          </cell>
        </row>
        <row r="232">
          <cell r="C232" t="str">
            <v>HAYES RYAN SOLUTIONS LTD</v>
          </cell>
          <cell r="D232">
            <v>-22140</v>
          </cell>
          <cell r="E232">
            <v>202508</v>
          </cell>
          <cell r="F232" t="str">
            <v>HR</v>
          </cell>
        </row>
        <row r="233">
          <cell r="C233" t="str">
            <v>KILKENNY TARMAC LTD</v>
          </cell>
          <cell r="D233">
            <v>-22076.29</v>
          </cell>
          <cell r="E233">
            <v>202507</v>
          </cell>
          <cell r="F233" t="str">
            <v>ROADWORK SUPPLIES</v>
          </cell>
        </row>
        <row r="234">
          <cell r="C234" t="str">
            <v>IRISH TAR &amp; BITUMEN SUPPLIERS - NON RCT</v>
          </cell>
          <cell r="D234">
            <v>-21910.37</v>
          </cell>
          <cell r="E234">
            <v>202508</v>
          </cell>
          <cell r="F234" t="str">
            <v>ROADWORK SUPPLIES</v>
          </cell>
        </row>
        <row r="235">
          <cell r="C235" t="str">
            <v>DATAPAC LTD</v>
          </cell>
          <cell r="D235">
            <v>-21742.71</v>
          </cell>
          <cell r="E235">
            <v>202508</v>
          </cell>
          <cell r="F235" t="str">
            <v>IT</v>
          </cell>
        </row>
        <row r="236">
          <cell r="C236" t="str">
            <v>BREEDON MATERIALS LTD - NON RCT ONLY</v>
          </cell>
          <cell r="D236">
            <v>-21582.799999999999</v>
          </cell>
          <cell r="E236">
            <v>202509</v>
          </cell>
          <cell r="F236" t="str">
            <v>ROADWORK SUPPLIES</v>
          </cell>
        </row>
        <row r="237">
          <cell r="C237" t="str">
            <v>DMW CREATIVE LTD</v>
          </cell>
          <cell r="D237">
            <v>-21376.48</v>
          </cell>
          <cell r="E237">
            <v>202509</v>
          </cell>
          <cell r="F237" t="str">
            <v>DESIGN</v>
          </cell>
        </row>
        <row r="238">
          <cell r="C238" t="str">
            <v>BREEDON MATERIALS LTD - NON RCT ONLY</v>
          </cell>
          <cell r="D238">
            <v>-21223.58</v>
          </cell>
          <cell r="E238">
            <v>202508</v>
          </cell>
          <cell r="F238" t="str">
            <v>ROADWORK SUPPLIES</v>
          </cell>
        </row>
        <row r="239">
          <cell r="C239" t="str">
            <v>BREEDON MATERIALS LTD - NON RCT ONLY</v>
          </cell>
          <cell r="D239">
            <v>-20957.09</v>
          </cell>
          <cell r="E239">
            <v>202509</v>
          </cell>
          <cell r="F239" t="str">
            <v>ROADWORK SUPPLIES</v>
          </cell>
        </row>
        <row r="240">
          <cell r="C240" t="str">
            <v>TRAFFIC SOLUTIONS LIMITED - RCT ONLY</v>
          </cell>
          <cell r="D240">
            <v>-20952</v>
          </cell>
          <cell r="E240">
            <v>202509</v>
          </cell>
          <cell r="F240" t="str">
            <v>TRAFFIC MANAGEMENT</v>
          </cell>
        </row>
        <row r="241">
          <cell r="C241" t="str">
            <v>ARKIL (FANTANE) LIMITED</v>
          </cell>
          <cell r="D241">
            <v>-20890.3</v>
          </cell>
          <cell r="E241">
            <v>202508</v>
          </cell>
          <cell r="F241" t="str">
            <v>ROADWORK SUPPLIES</v>
          </cell>
        </row>
        <row r="242">
          <cell r="C242" t="str">
            <v>MALLWOOD LTD - RCT ONLY</v>
          </cell>
          <cell r="D242">
            <v>-20885</v>
          </cell>
          <cell r="E242">
            <v>202508</v>
          </cell>
          <cell r="F242" t="str">
            <v>CONSTRUCTION</v>
          </cell>
        </row>
        <row r="243">
          <cell r="C243" t="str">
            <v>T&amp;K ROADMARKINGS LTD - RCT ONLY</v>
          </cell>
          <cell r="D243">
            <v>-20800</v>
          </cell>
          <cell r="E243">
            <v>202508</v>
          </cell>
          <cell r="F243" t="str">
            <v>ROADWORK SUPPLIES</v>
          </cell>
        </row>
        <row r="244">
          <cell r="C244" t="str">
            <v>BREEDON MATERIALS LTD - NON RCT ONLY</v>
          </cell>
          <cell r="D244">
            <v>-20628.28</v>
          </cell>
          <cell r="E244">
            <v>202508</v>
          </cell>
          <cell r="F244" t="str">
            <v>ROADWORK SUPPLIES</v>
          </cell>
        </row>
        <row r="245">
          <cell r="C245" t="str">
            <v>SPRAOI LINN LTD - RCT ONLY</v>
          </cell>
          <cell r="D245">
            <v>-20580</v>
          </cell>
          <cell r="E245">
            <v>202508</v>
          </cell>
          <cell r="F245" t="str">
            <v>PLAYGROUND</v>
          </cell>
        </row>
        <row r="246">
          <cell r="C246" t="str">
            <v>BECKETT LANDSCAPING LTD - NON RCT ONLY</v>
          </cell>
          <cell r="D246">
            <v>-20532.150000000001</v>
          </cell>
          <cell r="E246">
            <v>202509</v>
          </cell>
          <cell r="F246" t="str">
            <v>LANDSCAPING</v>
          </cell>
        </row>
        <row r="247">
          <cell r="C247" t="str">
            <v>ROADSTONE LTD - NON RCT</v>
          </cell>
          <cell r="D247">
            <v>-20478.740000000002</v>
          </cell>
          <cell r="E247">
            <v>202508</v>
          </cell>
          <cell r="F247" t="str">
            <v>ROADWORK SUPPLIES</v>
          </cell>
        </row>
        <row r="248">
          <cell r="C248" t="str">
            <v>BREEDON MATERIALS LTD - NON RCT ONLY</v>
          </cell>
          <cell r="D248">
            <v>-20415.990000000002</v>
          </cell>
          <cell r="E248">
            <v>202507</v>
          </cell>
          <cell r="F248" t="str">
            <v>ROADWORK SUPPLIES</v>
          </cell>
        </row>
        <row r="249">
          <cell r="C249" t="str">
            <v>KILKENNY TARMAC LTD</v>
          </cell>
          <cell r="D249">
            <v>-20396.7</v>
          </cell>
          <cell r="E249">
            <v>202509</v>
          </cell>
          <cell r="F249" t="str">
            <v>ROADWORK SUPPLIES</v>
          </cell>
        </row>
        <row r="250">
          <cell r="C250" t="str">
            <v>ROADSTONE LTD - NON RCT</v>
          </cell>
          <cell r="D250">
            <v>-20323.23</v>
          </cell>
          <cell r="E250">
            <v>202507</v>
          </cell>
          <cell r="F250" t="str">
            <v>ROADWORK SUPPLIES</v>
          </cell>
        </row>
        <row r="251">
          <cell r="C251" t="str">
            <v>JAMES HARTE &amp; SON SOLRS</v>
          </cell>
          <cell r="D251">
            <v>-20222.5</v>
          </cell>
          <cell r="E251">
            <v>202509</v>
          </cell>
          <cell r="F251" t="str">
            <v>HOUSING</v>
          </cell>
        </row>
        <row r="252">
          <cell r="D252">
            <v>-34001431.909999989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65F1E-39A1-46CB-AFFF-DC2D882FC5B1}">
  <dimension ref="A1:F350"/>
  <sheetViews>
    <sheetView tabSelected="1" topLeftCell="A316" workbookViewId="0">
      <selection activeCell="D350" sqref="D350"/>
    </sheetView>
  </sheetViews>
  <sheetFormatPr defaultRowHeight="15" x14ac:dyDescent="0.25"/>
  <cols>
    <col min="1" max="1" width="10.7109375" bestFit="1" customWidth="1"/>
    <col min="2" max="2" width="14.140625" customWidth="1"/>
    <col min="3" max="3" width="60.42578125" bestFit="1" customWidth="1"/>
    <col min="4" max="4" width="14.28515625" style="3" bestFit="1" customWidth="1"/>
    <col min="5" max="5" width="9" customWidth="1"/>
    <col min="6" max="6" width="23.28515625" customWidth="1"/>
  </cols>
  <sheetData>
    <row r="1" spans="1:6" x14ac:dyDescent="0.25">
      <c r="A1" s="1" t="s">
        <v>147</v>
      </c>
      <c r="B1" s="1" t="s">
        <v>1</v>
      </c>
      <c r="C1" s="1" t="s">
        <v>148</v>
      </c>
      <c r="D1" s="2" t="s">
        <v>2</v>
      </c>
      <c r="E1" s="1" t="s">
        <v>0</v>
      </c>
      <c r="F1" s="1" t="s">
        <v>149</v>
      </c>
    </row>
    <row r="2" spans="1:6" x14ac:dyDescent="0.25">
      <c r="A2">
        <v>1005595</v>
      </c>
      <c r="B2">
        <v>400269023</v>
      </c>
      <c r="C2" t="s">
        <v>131</v>
      </c>
      <c r="D2" s="3">
        <v>-6167400.8799999999</v>
      </c>
      <c r="E2">
        <v>202511</v>
      </c>
      <c r="F2" t="s">
        <v>150</v>
      </c>
    </row>
    <row r="3" spans="1:6" x14ac:dyDescent="0.25">
      <c r="A3">
        <v>1007730</v>
      </c>
      <c r="B3">
        <v>400267496</v>
      </c>
      <c r="C3" t="s">
        <v>111</v>
      </c>
      <c r="D3" s="3">
        <v>-5652913.6600000001</v>
      </c>
      <c r="E3">
        <v>202509</v>
      </c>
      <c r="F3" t="str">
        <f>VLOOKUP(C3,[1]Sheet1!$C:$F,4,0)</f>
        <v xml:space="preserve">HOUSING </v>
      </c>
    </row>
    <row r="4" spans="1:6" x14ac:dyDescent="0.25">
      <c r="A4">
        <v>1005930</v>
      </c>
      <c r="B4">
        <v>400263157</v>
      </c>
      <c r="C4" t="s">
        <v>118</v>
      </c>
      <c r="D4" s="3">
        <v>-3250000</v>
      </c>
      <c r="E4">
        <v>202512</v>
      </c>
      <c r="F4" t="str">
        <f>VLOOKUP(C4,[1]Sheet1!$C:$F,4,0)</f>
        <v>PUBLIC LIGHTING SERVICES</v>
      </c>
    </row>
    <row r="5" spans="1:6" x14ac:dyDescent="0.25">
      <c r="A5">
        <v>1000152</v>
      </c>
      <c r="B5">
        <v>400269413</v>
      </c>
      <c r="C5" t="s">
        <v>139</v>
      </c>
      <c r="D5" s="3">
        <v>-1432000</v>
      </c>
      <c r="E5">
        <v>202511</v>
      </c>
      <c r="F5" t="s">
        <v>151</v>
      </c>
    </row>
    <row r="6" spans="1:6" x14ac:dyDescent="0.25">
      <c r="A6">
        <v>372239</v>
      </c>
      <c r="B6">
        <v>400265668</v>
      </c>
      <c r="C6" t="s">
        <v>91</v>
      </c>
      <c r="D6" s="3">
        <v>-1261054.58</v>
      </c>
      <c r="E6">
        <v>202512</v>
      </c>
      <c r="F6" t="str">
        <f>VLOOKUP(C6,[1]Sheet1!$C:$F,4,0)</f>
        <v>CIVIL ENGINEERING</v>
      </c>
    </row>
    <row r="7" spans="1:6" x14ac:dyDescent="0.25">
      <c r="A7">
        <v>1006349</v>
      </c>
      <c r="B7">
        <v>400267733</v>
      </c>
      <c r="C7" t="s">
        <v>94</v>
      </c>
      <c r="D7" s="3">
        <v>-1097797.3600000001</v>
      </c>
      <c r="E7">
        <v>202509</v>
      </c>
      <c r="F7" t="str">
        <f>VLOOKUP(C7,[1]Sheet1!$C:$F,4,0)</f>
        <v>HOUSING</v>
      </c>
    </row>
    <row r="8" spans="1:6" x14ac:dyDescent="0.25">
      <c r="A8">
        <v>1306</v>
      </c>
      <c r="B8">
        <v>400261835</v>
      </c>
      <c r="C8" t="s">
        <v>5</v>
      </c>
      <c r="D8" s="3">
        <v>-961603.4</v>
      </c>
      <c r="E8">
        <v>202510</v>
      </c>
      <c r="F8" t="str">
        <f>VLOOKUP(C8,[1]Sheet1!$C:$F,4,0)</f>
        <v>CONSTRUCTION</v>
      </c>
    </row>
    <row r="9" spans="1:6" x14ac:dyDescent="0.25">
      <c r="A9">
        <v>1007860</v>
      </c>
      <c r="B9">
        <v>400269024</v>
      </c>
      <c r="C9" t="s">
        <v>52</v>
      </c>
      <c r="D9" s="3">
        <v>-918496</v>
      </c>
      <c r="E9">
        <v>202511</v>
      </c>
      <c r="F9" t="s">
        <v>150</v>
      </c>
    </row>
    <row r="10" spans="1:6" x14ac:dyDescent="0.25">
      <c r="A10">
        <v>1306</v>
      </c>
      <c r="B10">
        <v>400261835</v>
      </c>
      <c r="C10" t="s">
        <v>5</v>
      </c>
      <c r="D10" s="3">
        <v>-908964.18</v>
      </c>
      <c r="E10">
        <v>202509</v>
      </c>
      <c r="F10" t="str">
        <f>VLOOKUP(C10,[1]Sheet1!$C:$F,4,0)</f>
        <v>CONSTRUCTION</v>
      </c>
    </row>
    <row r="11" spans="1:6" x14ac:dyDescent="0.25">
      <c r="A11">
        <v>1000423</v>
      </c>
      <c r="B11">
        <v>400268508</v>
      </c>
      <c r="C11" t="s">
        <v>122</v>
      </c>
      <c r="D11" s="3">
        <v>-904595</v>
      </c>
      <c r="E11">
        <v>202510</v>
      </c>
      <c r="F11" t="s">
        <v>150</v>
      </c>
    </row>
    <row r="12" spans="1:6" x14ac:dyDescent="0.25">
      <c r="A12">
        <v>339913</v>
      </c>
      <c r="B12">
        <v>400268967</v>
      </c>
      <c r="C12" t="s">
        <v>127</v>
      </c>
      <c r="D12" s="3">
        <v>-891018.02</v>
      </c>
      <c r="E12">
        <v>202511</v>
      </c>
      <c r="F12" t="s">
        <v>152</v>
      </c>
    </row>
    <row r="13" spans="1:6" x14ac:dyDescent="0.25">
      <c r="A13">
        <v>1005930</v>
      </c>
      <c r="B13">
        <v>400263157</v>
      </c>
      <c r="C13" t="s">
        <v>118</v>
      </c>
      <c r="D13" s="3">
        <v>-871174.63</v>
      </c>
      <c r="E13">
        <v>202509</v>
      </c>
      <c r="F13" t="str">
        <f>VLOOKUP(C13,[1]Sheet1!$C:$F,4,0)</f>
        <v>PUBLIC LIGHTING SERVICES</v>
      </c>
    </row>
    <row r="14" spans="1:6" x14ac:dyDescent="0.25">
      <c r="A14">
        <v>1306</v>
      </c>
      <c r="B14">
        <v>400265897</v>
      </c>
      <c r="C14" t="s">
        <v>5</v>
      </c>
      <c r="D14" s="3">
        <v>-660651.34</v>
      </c>
      <c r="E14">
        <v>202511</v>
      </c>
      <c r="F14" t="str">
        <f>VLOOKUP(C14,[1]Sheet1!$C:$F,4,0)</f>
        <v>CONSTRUCTION</v>
      </c>
    </row>
    <row r="15" spans="1:6" x14ac:dyDescent="0.25">
      <c r="A15">
        <v>1007847</v>
      </c>
      <c r="B15">
        <v>400268918</v>
      </c>
      <c r="C15" t="s">
        <v>59</v>
      </c>
      <c r="D15" s="3">
        <v>-626191.56000000006</v>
      </c>
      <c r="E15">
        <v>202510</v>
      </c>
      <c r="F15" t="s">
        <v>178</v>
      </c>
    </row>
    <row r="16" spans="1:6" x14ac:dyDescent="0.25">
      <c r="A16">
        <v>1005930</v>
      </c>
      <c r="B16">
        <v>400263157</v>
      </c>
      <c r="C16" t="s">
        <v>118</v>
      </c>
      <c r="D16" s="3">
        <v>-619565.09</v>
      </c>
      <c r="E16">
        <v>202511</v>
      </c>
      <c r="F16" t="str">
        <f>VLOOKUP(C16,[1]Sheet1!$C:$F,4,0)</f>
        <v>PUBLIC LIGHTING SERVICES</v>
      </c>
    </row>
    <row r="17" spans="1:6" x14ac:dyDescent="0.25">
      <c r="A17">
        <v>1306</v>
      </c>
      <c r="B17">
        <v>400265897</v>
      </c>
      <c r="C17" t="s">
        <v>5</v>
      </c>
      <c r="D17" s="3">
        <v>-561723.42000000004</v>
      </c>
      <c r="E17">
        <v>202510</v>
      </c>
      <c r="F17" t="str">
        <f>VLOOKUP(C17,[1]Sheet1!$C:$F,4,0)</f>
        <v>CONSTRUCTION</v>
      </c>
    </row>
    <row r="18" spans="1:6" x14ac:dyDescent="0.25">
      <c r="A18">
        <v>1306</v>
      </c>
      <c r="B18">
        <v>400265897</v>
      </c>
      <c r="C18" t="s">
        <v>5</v>
      </c>
      <c r="D18" s="3">
        <v>-558124.77</v>
      </c>
      <c r="E18">
        <v>202511</v>
      </c>
      <c r="F18" t="str">
        <f>VLOOKUP(C18,[1]Sheet1!$C:$F,4,0)</f>
        <v>CONSTRUCTION</v>
      </c>
    </row>
    <row r="19" spans="1:6" x14ac:dyDescent="0.25">
      <c r="A19">
        <v>1006680</v>
      </c>
      <c r="B19">
        <v>400256280</v>
      </c>
      <c r="C19" t="s">
        <v>126</v>
      </c>
      <c r="D19" s="3">
        <v>-539458.97</v>
      </c>
      <c r="E19">
        <v>202512</v>
      </c>
      <c r="F19" t="str">
        <f>VLOOKUP(C19,[1]Sheet1!$C:$F,4,0)</f>
        <v>CONSTRUCTION</v>
      </c>
    </row>
    <row r="20" spans="1:6" x14ac:dyDescent="0.25">
      <c r="A20">
        <v>83197</v>
      </c>
      <c r="B20">
        <v>400269060</v>
      </c>
      <c r="C20" t="s">
        <v>83</v>
      </c>
      <c r="D20" s="3">
        <v>-534296.28</v>
      </c>
      <c r="E20">
        <v>202511</v>
      </c>
      <c r="F20" t="str">
        <f>VLOOKUP(C20,[1]Sheet1!$C:$F,4,0)</f>
        <v>ROADWORK SUPPLIES</v>
      </c>
    </row>
    <row r="21" spans="1:6" x14ac:dyDescent="0.25">
      <c r="A21">
        <v>1006680</v>
      </c>
      <c r="B21">
        <v>400256280</v>
      </c>
      <c r="C21" t="s">
        <v>126</v>
      </c>
      <c r="D21" s="3">
        <v>-472882.78</v>
      </c>
      <c r="E21">
        <v>202510</v>
      </c>
      <c r="F21" t="str">
        <f>VLOOKUP(C21,[1]Sheet1!$C:$F,4,0)</f>
        <v>CONSTRUCTION</v>
      </c>
    </row>
    <row r="22" spans="1:6" x14ac:dyDescent="0.25">
      <c r="A22">
        <v>1306</v>
      </c>
      <c r="B22">
        <v>400261835</v>
      </c>
      <c r="C22" t="s">
        <v>5</v>
      </c>
      <c r="D22" s="3">
        <v>-443914.68</v>
      </c>
      <c r="E22">
        <v>202511</v>
      </c>
      <c r="F22" t="str">
        <f>VLOOKUP(C22,[1]Sheet1!$C:$F,4,0)</f>
        <v>CONSTRUCTION</v>
      </c>
    </row>
    <row r="23" spans="1:6" x14ac:dyDescent="0.25">
      <c r="A23">
        <v>372239</v>
      </c>
      <c r="B23">
        <v>400265668</v>
      </c>
      <c r="C23" t="s">
        <v>91</v>
      </c>
      <c r="D23" s="3">
        <v>-416272.1</v>
      </c>
      <c r="E23">
        <v>202511</v>
      </c>
      <c r="F23" t="str">
        <f>VLOOKUP(C23,[1]Sheet1!$C:$F,4,0)</f>
        <v>CIVIL ENGINEERING</v>
      </c>
    </row>
    <row r="24" spans="1:6" x14ac:dyDescent="0.25">
      <c r="A24">
        <v>1306</v>
      </c>
      <c r="B24">
        <v>400246592</v>
      </c>
      <c r="C24" t="s">
        <v>5</v>
      </c>
      <c r="D24" s="3">
        <v>-410572.03</v>
      </c>
      <c r="E24">
        <v>202512</v>
      </c>
      <c r="F24" t="str">
        <f>VLOOKUP(C24,[1]Sheet1!$C:$F,4,0)</f>
        <v>CONSTRUCTION</v>
      </c>
    </row>
    <row r="25" spans="1:6" x14ac:dyDescent="0.25">
      <c r="A25">
        <v>1005930</v>
      </c>
      <c r="B25">
        <v>400263157</v>
      </c>
      <c r="C25" t="s">
        <v>118</v>
      </c>
      <c r="D25" s="3">
        <v>-394416.51</v>
      </c>
      <c r="E25">
        <v>202510</v>
      </c>
      <c r="F25" t="str">
        <f>VLOOKUP(C25,[1]Sheet1!$C:$F,4,0)</f>
        <v>PUBLIC LIGHTING SERVICES</v>
      </c>
    </row>
    <row r="26" spans="1:6" x14ac:dyDescent="0.25">
      <c r="A26">
        <v>372239</v>
      </c>
      <c r="B26">
        <v>400265668</v>
      </c>
      <c r="C26" t="s">
        <v>91</v>
      </c>
      <c r="D26" s="3">
        <v>-391193.94</v>
      </c>
      <c r="E26">
        <v>202509</v>
      </c>
      <c r="F26" t="str">
        <f>VLOOKUP(C26,[1]Sheet1!$C:$F,4,0)</f>
        <v>CIVIL ENGINEERING</v>
      </c>
    </row>
    <row r="27" spans="1:6" x14ac:dyDescent="0.25">
      <c r="A27">
        <v>1306</v>
      </c>
      <c r="B27">
        <v>400261835</v>
      </c>
      <c r="C27" t="s">
        <v>5</v>
      </c>
      <c r="D27" s="3">
        <v>-372444.86</v>
      </c>
      <c r="E27">
        <v>202511</v>
      </c>
      <c r="F27" t="str">
        <f>VLOOKUP(C27,[1]Sheet1!$C:$F,4,0)</f>
        <v>CONSTRUCTION</v>
      </c>
    </row>
    <row r="28" spans="1:6" x14ac:dyDescent="0.25">
      <c r="A28">
        <v>1306</v>
      </c>
      <c r="B28">
        <v>400265897</v>
      </c>
      <c r="C28" t="s">
        <v>5</v>
      </c>
      <c r="D28" s="3">
        <v>-360802.67</v>
      </c>
      <c r="E28">
        <v>202509</v>
      </c>
      <c r="F28" t="str">
        <f>VLOOKUP(C28,[1]Sheet1!$C:$F,4,0)</f>
        <v>CONSTRUCTION</v>
      </c>
    </row>
    <row r="29" spans="1:6" x14ac:dyDescent="0.25">
      <c r="A29">
        <v>372239</v>
      </c>
      <c r="B29">
        <v>400265668</v>
      </c>
      <c r="C29" t="s">
        <v>91</v>
      </c>
      <c r="D29" s="3">
        <v>-311265.90000000002</v>
      </c>
      <c r="E29">
        <v>202510</v>
      </c>
      <c r="F29" t="str">
        <f>VLOOKUP(C29,[1]Sheet1!$C:$F,4,0)</f>
        <v>CIVIL ENGINEERING</v>
      </c>
    </row>
    <row r="30" spans="1:6" x14ac:dyDescent="0.25">
      <c r="A30">
        <v>226</v>
      </c>
      <c r="B30">
        <v>400264863</v>
      </c>
      <c r="C30" t="s">
        <v>36</v>
      </c>
      <c r="D30" s="3">
        <v>-279272.09999999998</v>
      </c>
      <c r="E30">
        <v>202509</v>
      </c>
      <c r="F30" t="str">
        <f>VLOOKUP(C30,[1]Sheet1!$C:$F,4,0)</f>
        <v>BUILDING SERVICES</v>
      </c>
    </row>
    <row r="31" spans="1:6" x14ac:dyDescent="0.25">
      <c r="A31">
        <v>1006151</v>
      </c>
      <c r="B31">
        <v>400267795</v>
      </c>
      <c r="C31" t="s">
        <v>15</v>
      </c>
      <c r="D31" s="3">
        <v>-267385.23</v>
      </c>
      <c r="E31">
        <v>202509</v>
      </c>
      <c r="F31" t="str">
        <f>VLOOKUP(C31,[1]Sheet1!$C:$F,4,0)</f>
        <v>HOUSING</v>
      </c>
    </row>
    <row r="32" spans="1:6" x14ac:dyDescent="0.25">
      <c r="A32">
        <v>83197</v>
      </c>
      <c r="B32">
        <v>400269060</v>
      </c>
      <c r="C32" t="s">
        <v>83</v>
      </c>
      <c r="D32" s="3">
        <v>-267297.05</v>
      </c>
      <c r="E32">
        <v>202511</v>
      </c>
      <c r="F32" t="str">
        <f>VLOOKUP(C32,[1]Sheet1!$C:$F,4,0)</f>
        <v>ROADWORK SUPPLIES</v>
      </c>
    </row>
    <row r="33" spans="1:6" x14ac:dyDescent="0.25">
      <c r="A33">
        <v>1004115</v>
      </c>
      <c r="B33">
        <v>400269234</v>
      </c>
      <c r="C33" t="s">
        <v>88</v>
      </c>
      <c r="D33" s="3">
        <v>-245062.24</v>
      </c>
      <c r="E33">
        <v>202511</v>
      </c>
      <c r="F33" t="s">
        <v>157</v>
      </c>
    </row>
    <row r="34" spans="1:6" x14ac:dyDescent="0.25">
      <c r="A34">
        <v>226</v>
      </c>
      <c r="B34">
        <v>400264863</v>
      </c>
      <c r="C34" t="s">
        <v>36</v>
      </c>
      <c r="D34" s="3">
        <v>-240956.83</v>
      </c>
      <c r="E34">
        <v>202510</v>
      </c>
      <c r="F34" t="str">
        <f>VLOOKUP(C34,[1]Sheet1!$C:$F,4,0)</f>
        <v>BUILDING SERVICES</v>
      </c>
    </row>
    <row r="35" spans="1:6" x14ac:dyDescent="0.25">
      <c r="A35">
        <v>375253</v>
      </c>
      <c r="B35">
        <v>400263406</v>
      </c>
      <c r="C35" t="s">
        <v>35</v>
      </c>
      <c r="D35" s="3">
        <v>-232900.01</v>
      </c>
      <c r="E35">
        <v>202509</v>
      </c>
      <c r="F35" t="str">
        <f>VLOOKUP(C35,[1]Sheet1!$C:$F,4,0)</f>
        <v>PROFESSIONAL SERVICES</v>
      </c>
    </row>
    <row r="36" spans="1:6" x14ac:dyDescent="0.25">
      <c r="A36">
        <v>375253</v>
      </c>
      <c r="B36">
        <v>400263406</v>
      </c>
      <c r="C36" t="s">
        <v>35</v>
      </c>
      <c r="D36" s="3">
        <v>-232900.01</v>
      </c>
      <c r="E36">
        <v>202511</v>
      </c>
      <c r="F36" t="str">
        <f>VLOOKUP(C36,[1]Sheet1!$C:$F,4,0)</f>
        <v>PROFESSIONAL SERVICES</v>
      </c>
    </row>
    <row r="37" spans="1:6" x14ac:dyDescent="0.25">
      <c r="A37">
        <v>375253</v>
      </c>
      <c r="B37">
        <v>400263406</v>
      </c>
      <c r="C37" t="s">
        <v>35</v>
      </c>
      <c r="D37" s="3">
        <v>-232900.01</v>
      </c>
      <c r="E37">
        <v>202512</v>
      </c>
      <c r="F37" t="str">
        <f>VLOOKUP(C37,[1]Sheet1!$C:$F,4,0)</f>
        <v>PROFESSIONAL SERVICES</v>
      </c>
    </row>
    <row r="38" spans="1:6" x14ac:dyDescent="0.25">
      <c r="A38">
        <v>1007081</v>
      </c>
      <c r="B38">
        <v>400267388</v>
      </c>
      <c r="C38" t="s">
        <v>9</v>
      </c>
      <c r="D38" s="3">
        <v>-232207.33</v>
      </c>
      <c r="E38">
        <v>202512</v>
      </c>
      <c r="F38" t="str">
        <f>VLOOKUP(C38,[1]Sheet1!$C:$F,4,0)</f>
        <v>ENGINEERING WORKS</v>
      </c>
    </row>
    <row r="39" spans="1:6" x14ac:dyDescent="0.25">
      <c r="A39">
        <v>226</v>
      </c>
      <c r="B39">
        <v>400264863</v>
      </c>
      <c r="C39" t="s">
        <v>36</v>
      </c>
      <c r="D39" s="3">
        <v>-229494.28</v>
      </c>
      <c r="E39">
        <v>202512</v>
      </c>
      <c r="F39" t="str">
        <f>VLOOKUP(C39,[1]Sheet1!$C:$F,4,0)</f>
        <v>BUILDING SERVICES</v>
      </c>
    </row>
    <row r="40" spans="1:6" x14ac:dyDescent="0.25">
      <c r="A40">
        <v>375253</v>
      </c>
      <c r="B40">
        <v>400263406</v>
      </c>
      <c r="C40" t="s">
        <v>35</v>
      </c>
      <c r="D40" s="3">
        <v>-227313.9</v>
      </c>
      <c r="E40">
        <v>202510</v>
      </c>
      <c r="F40" t="str">
        <f>VLOOKUP(C40,[1]Sheet1!$C:$F,4,0)</f>
        <v>PROFESSIONAL SERVICES</v>
      </c>
    </row>
    <row r="41" spans="1:6" x14ac:dyDescent="0.25">
      <c r="A41">
        <v>10209</v>
      </c>
      <c r="B41">
        <v>400269474</v>
      </c>
      <c r="C41" t="s">
        <v>44</v>
      </c>
      <c r="D41" s="3">
        <v>-223737.16</v>
      </c>
      <c r="E41">
        <v>202511</v>
      </c>
      <c r="F41" t="str">
        <f>VLOOKUP(C41,[1]Sheet1!$C:$F,4,0)</f>
        <v>ROADWORKS</v>
      </c>
    </row>
    <row r="42" spans="1:6" x14ac:dyDescent="0.25">
      <c r="A42">
        <v>1004361</v>
      </c>
      <c r="B42">
        <v>400268189</v>
      </c>
      <c r="C42" t="s">
        <v>77</v>
      </c>
      <c r="D42" s="3">
        <v>-220007.27</v>
      </c>
      <c r="E42">
        <v>202510</v>
      </c>
      <c r="F42" t="str">
        <f>VLOOKUP(C42,[1]Sheet1!$C:$F,4,0)</f>
        <v>HOUSING</v>
      </c>
    </row>
    <row r="43" spans="1:6" x14ac:dyDescent="0.25">
      <c r="A43">
        <v>226</v>
      </c>
      <c r="B43">
        <v>400264863</v>
      </c>
      <c r="C43" t="s">
        <v>36</v>
      </c>
      <c r="D43" s="3">
        <v>-212379.71</v>
      </c>
      <c r="E43">
        <v>202511</v>
      </c>
      <c r="F43" t="str">
        <f>VLOOKUP(C43,[1]Sheet1!$C:$F,4,0)</f>
        <v>BUILDING SERVICES</v>
      </c>
    </row>
    <row r="44" spans="1:6" x14ac:dyDescent="0.25">
      <c r="A44">
        <v>7746</v>
      </c>
      <c r="B44">
        <v>400263149</v>
      </c>
      <c r="C44" t="s">
        <v>12</v>
      </c>
      <c r="D44" s="3">
        <v>-200367.08</v>
      </c>
      <c r="E44">
        <v>202509</v>
      </c>
      <c r="F44" t="str">
        <f>VLOOKUP(C44,[1]Sheet1!$C:$F,4,0)</f>
        <v>INSURANCE</v>
      </c>
    </row>
    <row r="45" spans="1:6" x14ac:dyDescent="0.25">
      <c r="A45">
        <v>7746</v>
      </c>
      <c r="B45">
        <v>400263149</v>
      </c>
      <c r="C45" t="s">
        <v>12</v>
      </c>
      <c r="D45" s="3">
        <v>-200367.04</v>
      </c>
      <c r="E45">
        <v>202510</v>
      </c>
      <c r="F45" t="str">
        <f>VLOOKUP(C45,[1]Sheet1!$C:$F,4,0)</f>
        <v>INSURANCE</v>
      </c>
    </row>
    <row r="46" spans="1:6" x14ac:dyDescent="0.25">
      <c r="A46">
        <v>1007247</v>
      </c>
      <c r="B46">
        <v>400263262</v>
      </c>
      <c r="C46" t="s">
        <v>38</v>
      </c>
      <c r="D46" s="3">
        <v>-194915.06</v>
      </c>
      <c r="E46">
        <v>202511</v>
      </c>
      <c r="F46" t="str">
        <f>VLOOKUP(C46,[1]Sheet1!$C:$F,4,0)</f>
        <v>CONSTRUCTION</v>
      </c>
    </row>
    <row r="47" spans="1:6" x14ac:dyDescent="0.25">
      <c r="A47">
        <v>10189</v>
      </c>
      <c r="B47">
        <v>400266904</v>
      </c>
      <c r="C47" t="s">
        <v>48</v>
      </c>
      <c r="D47" s="3">
        <v>-192504.67</v>
      </c>
      <c r="E47">
        <v>202511</v>
      </c>
      <c r="F47" t="s">
        <v>162</v>
      </c>
    </row>
    <row r="48" spans="1:6" x14ac:dyDescent="0.25">
      <c r="A48">
        <v>371533</v>
      </c>
      <c r="B48">
        <v>400261703</v>
      </c>
      <c r="C48" t="s">
        <v>85</v>
      </c>
      <c r="D48" s="3">
        <v>-183655</v>
      </c>
      <c r="E48">
        <v>202511</v>
      </c>
      <c r="F48" t="str">
        <f>VLOOKUP(C48,[1]Sheet1!$C:$F,4,0)</f>
        <v>GRANTS</v>
      </c>
    </row>
    <row r="49" spans="1:6" x14ac:dyDescent="0.25">
      <c r="A49">
        <v>371533</v>
      </c>
      <c r="B49">
        <v>400261703</v>
      </c>
      <c r="C49" t="s">
        <v>85</v>
      </c>
      <c r="D49" s="3">
        <v>-183655</v>
      </c>
      <c r="E49">
        <v>202510</v>
      </c>
      <c r="F49" t="str">
        <f>VLOOKUP(C49,[1]Sheet1!$C:$F,4,0)</f>
        <v>GRANTS</v>
      </c>
    </row>
    <row r="50" spans="1:6" x14ac:dyDescent="0.25">
      <c r="A50">
        <v>1004361</v>
      </c>
      <c r="B50">
        <v>400268959</v>
      </c>
      <c r="C50" t="s">
        <v>77</v>
      </c>
      <c r="D50" s="3">
        <v>-181216.37</v>
      </c>
      <c r="E50">
        <v>202511</v>
      </c>
      <c r="F50" t="str">
        <f>VLOOKUP(C50,[1]Sheet1!$C:$F,4,0)</f>
        <v>HOUSING</v>
      </c>
    </row>
    <row r="51" spans="1:6" x14ac:dyDescent="0.25">
      <c r="A51">
        <v>1004115</v>
      </c>
      <c r="B51">
        <v>400269234</v>
      </c>
      <c r="C51" t="s">
        <v>88</v>
      </c>
      <c r="D51" s="3">
        <v>-178705.56</v>
      </c>
      <c r="E51">
        <v>202511</v>
      </c>
      <c r="F51" t="s">
        <v>157</v>
      </c>
    </row>
    <row r="52" spans="1:6" x14ac:dyDescent="0.25">
      <c r="A52">
        <v>909</v>
      </c>
      <c r="B52">
        <v>400268966</v>
      </c>
      <c r="C52" t="s">
        <v>50</v>
      </c>
      <c r="D52" s="3">
        <v>-174508.92</v>
      </c>
      <c r="E52">
        <v>202511</v>
      </c>
      <c r="F52" t="s">
        <v>152</v>
      </c>
    </row>
    <row r="53" spans="1:6" x14ac:dyDescent="0.25">
      <c r="A53">
        <v>371533</v>
      </c>
      <c r="B53">
        <v>400267809</v>
      </c>
      <c r="C53" t="s">
        <v>85</v>
      </c>
      <c r="D53" s="3">
        <v>-169045.34</v>
      </c>
      <c r="E53">
        <v>202509</v>
      </c>
      <c r="F53" t="str">
        <f>VLOOKUP(C53,[1]Sheet1!$C:$F,4,0)</f>
        <v>GRANTS</v>
      </c>
    </row>
    <row r="54" spans="1:6" x14ac:dyDescent="0.25">
      <c r="A54">
        <v>1007247</v>
      </c>
      <c r="B54">
        <v>400263262</v>
      </c>
      <c r="C54" t="s">
        <v>38</v>
      </c>
      <c r="D54" s="3">
        <v>-162361.71</v>
      </c>
      <c r="E54">
        <v>202509</v>
      </c>
      <c r="F54" t="str">
        <f>VLOOKUP(C54,[1]Sheet1!$C:$F,4,0)</f>
        <v>CONSTRUCTION</v>
      </c>
    </row>
    <row r="55" spans="1:6" x14ac:dyDescent="0.25">
      <c r="A55">
        <v>371533</v>
      </c>
      <c r="B55">
        <v>400269603</v>
      </c>
      <c r="C55" t="s">
        <v>85</v>
      </c>
      <c r="D55" s="3">
        <v>-148900.31</v>
      </c>
      <c r="E55">
        <v>202511</v>
      </c>
      <c r="F55" t="str">
        <f>VLOOKUP(C55,[1]Sheet1!$C:$F,4,0)</f>
        <v>GRANTS</v>
      </c>
    </row>
    <row r="56" spans="1:6" x14ac:dyDescent="0.25">
      <c r="A56">
        <v>1007247</v>
      </c>
      <c r="B56">
        <v>400263262</v>
      </c>
      <c r="C56" t="s">
        <v>38</v>
      </c>
      <c r="D56" s="3">
        <v>-148470.28</v>
      </c>
      <c r="E56">
        <v>202512</v>
      </c>
      <c r="F56" t="str">
        <f>VLOOKUP(C56,[1]Sheet1!$C:$F,4,0)</f>
        <v>CONSTRUCTION</v>
      </c>
    </row>
    <row r="57" spans="1:6" x14ac:dyDescent="0.25">
      <c r="A57">
        <v>88590</v>
      </c>
      <c r="B57">
        <v>400266882</v>
      </c>
      <c r="C57" t="s">
        <v>130</v>
      </c>
      <c r="D57" s="3">
        <v>-140000</v>
      </c>
      <c r="E57">
        <v>202511</v>
      </c>
      <c r="F57" t="str">
        <f>VLOOKUP(C57,[1]Sheet1!$C:$F,4,0)</f>
        <v>GROUNDWORKS</v>
      </c>
    </row>
    <row r="58" spans="1:6" x14ac:dyDescent="0.25">
      <c r="A58">
        <v>88590</v>
      </c>
      <c r="B58">
        <v>400266882</v>
      </c>
      <c r="C58" t="s">
        <v>130</v>
      </c>
      <c r="D58" s="3">
        <v>-140000</v>
      </c>
      <c r="E58">
        <v>202511</v>
      </c>
      <c r="F58" t="str">
        <f>VLOOKUP(C58,[1]Sheet1!$C:$F,4,0)</f>
        <v>GROUNDWORKS</v>
      </c>
    </row>
    <row r="59" spans="1:6" x14ac:dyDescent="0.25">
      <c r="A59">
        <v>371533</v>
      </c>
      <c r="B59">
        <v>400268732</v>
      </c>
      <c r="C59" t="s">
        <v>85</v>
      </c>
      <c r="D59" s="3">
        <v>-133802.01999999999</v>
      </c>
      <c r="E59">
        <v>202510</v>
      </c>
      <c r="F59" t="str">
        <f>VLOOKUP(C59,[1]Sheet1!$C:$F,4,0)</f>
        <v>GRANTS</v>
      </c>
    </row>
    <row r="60" spans="1:6" x14ac:dyDescent="0.25">
      <c r="A60">
        <v>172578</v>
      </c>
      <c r="B60">
        <v>400269333</v>
      </c>
      <c r="C60" t="s">
        <v>45</v>
      </c>
      <c r="D60" s="3">
        <v>-124071.8</v>
      </c>
      <c r="E60">
        <v>202511</v>
      </c>
      <c r="F60" t="s">
        <v>158</v>
      </c>
    </row>
    <row r="61" spans="1:6" x14ac:dyDescent="0.25">
      <c r="A61">
        <v>1007758</v>
      </c>
      <c r="B61">
        <v>400267784</v>
      </c>
      <c r="C61" t="s">
        <v>93</v>
      </c>
      <c r="D61" s="3">
        <v>-124000</v>
      </c>
      <c r="E61">
        <v>202509</v>
      </c>
      <c r="F61" t="str">
        <f>VLOOKUP(C61,[1]Sheet1!$C:$F,4,0)</f>
        <v>LAND PURCHASE</v>
      </c>
    </row>
    <row r="62" spans="1:6" x14ac:dyDescent="0.25">
      <c r="A62">
        <v>555</v>
      </c>
      <c r="B62">
        <v>400263861</v>
      </c>
      <c r="C62" t="s">
        <v>24</v>
      </c>
      <c r="D62" s="3">
        <v>-123307.5</v>
      </c>
      <c r="E62">
        <v>202511</v>
      </c>
      <c r="F62" t="str">
        <f>VLOOKUP(C62,[1]Sheet1!$C:$F,4,0)</f>
        <v>PROFESSIONAL SERVICES</v>
      </c>
    </row>
    <row r="63" spans="1:6" x14ac:dyDescent="0.25">
      <c r="A63">
        <v>1007131</v>
      </c>
      <c r="B63">
        <v>400269365</v>
      </c>
      <c r="C63" t="s">
        <v>105</v>
      </c>
      <c r="D63" s="3">
        <v>-121331.11</v>
      </c>
      <c r="E63">
        <v>202511</v>
      </c>
      <c r="F63" t="s">
        <v>164</v>
      </c>
    </row>
    <row r="64" spans="1:6" x14ac:dyDescent="0.25">
      <c r="A64">
        <v>375253</v>
      </c>
      <c r="B64">
        <v>400263406</v>
      </c>
      <c r="C64" t="s">
        <v>35</v>
      </c>
      <c r="D64" s="3">
        <v>-118887.8</v>
      </c>
      <c r="E64">
        <v>202510</v>
      </c>
      <c r="F64" t="str">
        <f>VLOOKUP(C64,[1]Sheet1!$C:$F,4,0)</f>
        <v>PROFESSIONAL SERVICES</v>
      </c>
    </row>
    <row r="65" spans="1:6" x14ac:dyDescent="0.25">
      <c r="A65">
        <v>1007247</v>
      </c>
      <c r="B65">
        <v>400263262</v>
      </c>
      <c r="C65" t="s">
        <v>38</v>
      </c>
      <c r="D65" s="3">
        <v>-111800.51</v>
      </c>
      <c r="E65">
        <v>202510</v>
      </c>
      <c r="F65" t="str">
        <f>VLOOKUP(C65,[1]Sheet1!$C:$F,4,0)</f>
        <v>CONSTRUCTION</v>
      </c>
    </row>
    <row r="66" spans="1:6" x14ac:dyDescent="0.25">
      <c r="A66">
        <v>1001598</v>
      </c>
      <c r="B66">
        <v>400267819</v>
      </c>
      <c r="C66" t="s">
        <v>145</v>
      </c>
      <c r="D66" s="3">
        <v>-106392.95</v>
      </c>
      <c r="E66">
        <v>202512</v>
      </c>
      <c r="F66" t="str">
        <f>VLOOKUP(C66,[1]Sheet1!$C:$F,4,0)</f>
        <v>ARCHITECT</v>
      </c>
    </row>
    <row r="67" spans="1:6" x14ac:dyDescent="0.25">
      <c r="A67">
        <v>1007373</v>
      </c>
      <c r="B67">
        <v>400263761</v>
      </c>
      <c r="C67" t="s">
        <v>72</v>
      </c>
      <c r="D67" s="3">
        <v>-105438.3</v>
      </c>
      <c r="E67">
        <v>202512</v>
      </c>
      <c r="F67" t="str">
        <f>VLOOKUP(C67,[1]Sheet1!$C:$F,4,0)</f>
        <v>ARCHITECT</v>
      </c>
    </row>
    <row r="68" spans="1:6" x14ac:dyDescent="0.25">
      <c r="A68">
        <v>1007842</v>
      </c>
      <c r="B68">
        <v>400269112</v>
      </c>
      <c r="C68" t="s">
        <v>13</v>
      </c>
      <c r="D68" s="3">
        <v>-102671</v>
      </c>
      <c r="E68">
        <v>202511</v>
      </c>
      <c r="F68" t="s">
        <v>164</v>
      </c>
    </row>
    <row r="69" spans="1:6" x14ac:dyDescent="0.25">
      <c r="A69">
        <v>1007842</v>
      </c>
      <c r="B69">
        <v>400268880</v>
      </c>
      <c r="C69" t="s">
        <v>13</v>
      </c>
      <c r="D69" s="3">
        <v>-102543</v>
      </c>
      <c r="E69">
        <v>202510</v>
      </c>
      <c r="F69" t="s">
        <v>164</v>
      </c>
    </row>
    <row r="70" spans="1:6" x14ac:dyDescent="0.25">
      <c r="A70">
        <v>99992</v>
      </c>
      <c r="B70">
        <v>400262570</v>
      </c>
      <c r="C70" t="s">
        <v>82</v>
      </c>
      <c r="D70" s="3">
        <v>-93943.360000000001</v>
      </c>
      <c r="E70">
        <v>202509</v>
      </c>
      <c r="F70" t="str">
        <f>VLOOKUP(C70,[1]Sheet1!$C:$F,4,0)</f>
        <v>ROADWORK SUPPLIES</v>
      </c>
    </row>
    <row r="71" spans="1:6" x14ac:dyDescent="0.25">
      <c r="A71">
        <v>3867</v>
      </c>
      <c r="B71">
        <v>400267122</v>
      </c>
      <c r="C71" t="s">
        <v>119</v>
      </c>
      <c r="D71" s="3">
        <v>-92738.49</v>
      </c>
      <c r="E71">
        <v>202511</v>
      </c>
      <c r="F71" t="str">
        <f>VLOOKUP(C71,[1]Sheet1!$C:$F,4,0)</f>
        <v>GROUNDWORKS</v>
      </c>
    </row>
    <row r="72" spans="1:6" x14ac:dyDescent="0.25">
      <c r="A72">
        <v>1007842</v>
      </c>
      <c r="B72">
        <v>400269129</v>
      </c>
      <c r="C72" t="s">
        <v>13</v>
      </c>
      <c r="D72" s="3">
        <v>-91733.25</v>
      </c>
      <c r="E72">
        <v>202511</v>
      </c>
      <c r="F72" t="s">
        <v>164</v>
      </c>
    </row>
    <row r="73" spans="1:6" x14ac:dyDescent="0.25">
      <c r="A73">
        <v>5585</v>
      </c>
      <c r="B73">
        <v>400263151</v>
      </c>
      <c r="C73" t="s">
        <v>79</v>
      </c>
      <c r="D73" s="3">
        <v>-89980.72</v>
      </c>
      <c r="E73">
        <v>202512</v>
      </c>
      <c r="F73" t="str">
        <f>VLOOKUP(C73,[1]Sheet1!$C:$F,4,0)</f>
        <v>UTILITIES</v>
      </c>
    </row>
    <row r="74" spans="1:6" x14ac:dyDescent="0.25">
      <c r="A74">
        <v>83197</v>
      </c>
      <c r="B74">
        <v>400267037</v>
      </c>
      <c r="C74" t="s">
        <v>83</v>
      </c>
      <c r="D74" s="3">
        <v>-88728.16</v>
      </c>
      <c r="E74">
        <v>202509</v>
      </c>
      <c r="F74" t="str">
        <f>VLOOKUP(C74,[1]Sheet1!$C:$F,4,0)</f>
        <v>ROADWORK SUPPLIES</v>
      </c>
    </row>
    <row r="75" spans="1:6" x14ac:dyDescent="0.25">
      <c r="A75">
        <v>1004361</v>
      </c>
      <c r="B75">
        <v>400269785</v>
      </c>
      <c r="C75" t="s">
        <v>77</v>
      </c>
      <c r="D75" s="3">
        <v>-86314.48</v>
      </c>
      <c r="E75">
        <v>202512</v>
      </c>
      <c r="F75" t="str">
        <f>VLOOKUP(C75,[1]Sheet1!$C:$F,4,0)</f>
        <v>HOUSING</v>
      </c>
    </row>
    <row r="76" spans="1:6" x14ac:dyDescent="0.25">
      <c r="A76">
        <v>682</v>
      </c>
      <c r="B76">
        <v>400266881</v>
      </c>
      <c r="C76" t="s">
        <v>84</v>
      </c>
      <c r="D76" s="3">
        <v>-86012.55</v>
      </c>
      <c r="E76">
        <v>202509</v>
      </c>
      <c r="F76" t="str">
        <f>VLOOKUP(C76,[1]Sheet1!$C:$F,4,0)</f>
        <v>ROADWORK SUPPLIES</v>
      </c>
    </row>
    <row r="77" spans="1:6" x14ac:dyDescent="0.25">
      <c r="A77">
        <v>10209</v>
      </c>
      <c r="B77">
        <v>400255703</v>
      </c>
      <c r="C77" t="s">
        <v>44</v>
      </c>
      <c r="D77" s="3">
        <v>-85933.85</v>
      </c>
      <c r="E77">
        <v>202510</v>
      </c>
      <c r="F77" t="str">
        <f>VLOOKUP(C77,[1]Sheet1!$C:$F,4,0)</f>
        <v>ROADWORKS</v>
      </c>
    </row>
    <row r="78" spans="1:6" x14ac:dyDescent="0.25">
      <c r="A78">
        <v>83197</v>
      </c>
      <c r="B78">
        <v>400266528</v>
      </c>
      <c r="C78" t="s">
        <v>83</v>
      </c>
      <c r="D78" s="3">
        <v>-85923.13</v>
      </c>
      <c r="E78">
        <v>202509</v>
      </c>
      <c r="F78" t="str">
        <f>VLOOKUP(C78,[1]Sheet1!$C:$F,4,0)</f>
        <v>ROADWORK SUPPLIES</v>
      </c>
    </row>
    <row r="79" spans="1:6" x14ac:dyDescent="0.25">
      <c r="A79">
        <v>3867</v>
      </c>
      <c r="B79">
        <v>400267122</v>
      </c>
      <c r="C79" t="s">
        <v>119</v>
      </c>
      <c r="D79" s="3">
        <v>-85786.7</v>
      </c>
      <c r="E79">
        <v>202511</v>
      </c>
      <c r="F79" t="str">
        <f>VLOOKUP(C79,[1]Sheet1!$C:$F,4,0)</f>
        <v>GROUNDWORKS</v>
      </c>
    </row>
    <row r="80" spans="1:6" x14ac:dyDescent="0.25">
      <c r="A80">
        <v>1007247</v>
      </c>
      <c r="B80">
        <v>400262898</v>
      </c>
      <c r="C80" t="s">
        <v>38</v>
      </c>
      <c r="D80" s="3">
        <v>-84131.5</v>
      </c>
      <c r="E80">
        <v>202511</v>
      </c>
      <c r="F80" t="str">
        <f>VLOOKUP(C80,[1]Sheet1!$C:$F,4,0)</f>
        <v>CONSTRUCTION</v>
      </c>
    </row>
    <row r="81" spans="1:6" x14ac:dyDescent="0.25">
      <c r="A81">
        <v>99992</v>
      </c>
      <c r="B81">
        <v>400262570</v>
      </c>
      <c r="C81" t="s">
        <v>82</v>
      </c>
      <c r="D81" s="3">
        <v>-83830.86</v>
      </c>
      <c r="E81">
        <v>202509</v>
      </c>
      <c r="F81" t="str">
        <f>VLOOKUP(C81,[1]Sheet1!$C:$F,4,0)</f>
        <v>ROADWORK SUPPLIES</v>
      </c>
    </row>
    <row r="82" spans="1:6" x14ac:dyDescent="0.25">
      <c r="A82">
        <v>1000984</v>
      </c>
      <c r="B82">
        <v>400269182</v>
      </c>
      <c r="C82" t="s">
        <v>53</v>
      </c>
      <c r="D82" s="3">
        <v>-83727</v>
      </c>
      <c r="E82">
        <v>202511</v>
      </c>
      <c r="F82" t="s">
        <v>166</v>
      </c>
    </row>
    <row r="83" spans="1:6" x14ac:dyDescent="0.25">
      <c r="A83">
        <v>6634</v>
      </c>
      <c r="B83">
        <v>400267292</v>
      </c>
      <c r="C83" t="s">
        <v>10</v>
      </c>
      <c r="D83" s="3">
        <v>-83000</v>
      </c>
      <c r="E83">
        <v>202511</v>
      </c>
      <c r="F83" t="str">
        <f>VLOOKUP(C83,[1]Sheet1!$C:$F,4,0)</f>
        <v>ROADWORK SUPPLIES</v>
      </c>
    </row>
    <row r="84" spans="1:6" x14ac:dyDescent="0.25">
      <c r="A84">
        <v>5585</v>
      </c>
      <c r="B84">
        <v>400263151</v>
      </c>
      <c r="C84" t="s">
        <v>79</v>
      </c>
      <c r="D84" s="3">
        <v>-82935.009999999995</v>
      </c>
      <c r="E84">
        <v>202511</v>
      </c>
      <c r="F84" t="str">
        <f>VLOOKUP(C84,[1]Sheet1!$C:$F,4,0)</f>
        <v>UTILITIES</v>
      </c>
    </row>
    <row r="85" spans="1:6" x14ac:dyDescent="0.25">
      <c r="A85">
        <v>1007525</v>
      </c>
      <c r="B85">
        <v>400267363</v>
      </c>
      <c r="C85" t="s">
        <v>3</v>
      </c>
      <c r="D85" s="3">
        <v>-80850.66</v>
      </c>
      <c r="E85">
        <v>202509</v>
      </c>
      <c r="F85" t="str">
        <f>VLOOKUP(C85,[1]Sheet1!$C:$F,4,0)</f>
        <v>ROADWORK SUPPLIES</v>
      </c>
    </row>
    <row r="86" spans="1:6" x14ac:dyDescent="0.25">
      <c r="A86">
        <v>1004361</v>
      </c>
      <c r="B86">
        <v>400269332</v>
      </c>
      <c r="C86" t="s">
        <v>77</v>
      </c>
      <c r="D86" s="3">
        <v>-80786.13</v>
      </c>
      <c r="E86">
        <v>202511</v>
      </c>
      <c r="F86" t="str">
        <f>VLOOKUP(C86,[1]Sheet1!$C:$F,4,0)</f>
        <v>HOUSING</v>
      </c>
    </row>
    <row r="87" spans="1:6" x14ac:dyDescent="0.25">
      <c r="A87">
        <v>1004361</v>
      </c>
      <c r="B87">
        <v>400267852</v>
      </c>
      <c r="C87" t="s">
        <v>77</v>
      </c>
      <c r="D87" s="3">
        <v>-79296.22</v>
      </c>
      <c r="E87">
        <v>202509</v>
      </c>
      <c r="F87" t="str">
        <f>VLOOKUP(C87,[1]Sheet1!$C:$F,4,0)</f>
        <v>HOUSING</v>
      </c>
    </row>
    <row r="88" spans="1:6" x14ac:dyDescent="0.25">
      <c r="A88">
        <v>1003758</v>
      </c>
      <c r="B88">
        <v>400269774</v>
      </c>
      <c r="C88" t="s">
        <v>98</v>
      </c>
      <c r="D88" s="3">
        <v>-78072.649999999994</v>
      </c>
      <c r="E88">
        <v>202512</v>
      </c>
      <c r="F88" t="s">
        <v>150</v>
      </c>
    </row>
    <row r="89" spans="1:6" x14ac:dyDescent="0.25">
      <c r="A89">
        <v>3867</v>
      </c>
      <c r="B89">
        <v>400266413</v>
      </c>
      <c r="C89" t="s">
        <v>119</v>
      </c>
      <c r="D89" s="3">
        <v>-77399.199999999997</v>
      </c>
      <c r="E89">
        <v>202511</v>
      </c>
      <c r="F89" t="str">
        <f>VLOOKUP(C89,[1]Sheet1!$C:$F,4,0)</f>
        <v>GROUNDWORKS</v>
      </c>
    </row>
    <row r="90" spans="1:6" x14ac:dyDescent="0.25">
      <c r="A90">
        <v>339913</v>
      </c>
      <c r="B90">
        <v>400268903</v>
      </c>
      <c r="C90" t="s">
        <v>127</v>
      </c>
      <c r="D90" s="3">
        <v>-73970</v>
      </c>
      <c r="E90">
        <v>202511</v>
      </c>
      <c r="F90" t="s">
        <v>152</v>
      </c>
    </row>
    <row r="91" spans="1:6" x14ac:dyDescent="0.25">
      <c r="A91">
        <v>88590</v>
      </c>
      <c r="B91">
        <v>400266882</v>
      </c>
      <c r="C91" t="s">
        <v>130</v>
      </c>
      <c r="D91" s="3">
        <v>-72752.5</v>
      </c>
      <c r="E91">
        <v>202511</v>
      </c>
      <c r="F91" t="str">
        <f>VLOOKUP(C91,[1]Sheet1!$C:$F,4,0)</f>
        <v>GROUNDWORKS</v>
      </c>
    </row>
    <row r="92" spans="1:6" x14ac:dyDescent="0.25">
      <c r="A92">
        <v>8751</v>
      </c>
      <c r="B92">
        <v>400269874</v>
      </c>
      <c r="C92" t="s">
        <v>25</v>
      </c>
      <c r="D92" s="3">
        <v>-69056.259999999995</v>
      </c>
      <c r="E92">
        <v>202512</v>
      </c>
      <c r="F92" t="s">
        <v>158</v>
      </c>
    </row>
    <row r="93" spans="1:6" x14ac:dyDescent="0.25">
      <c r="A93">
        <v>7266</v>
      </c>
      <c r="B93">
        <v>400262481</v>
      </c>
      <c r="C93" t="s">
        <v>46</v>
      </c>
      <c r="D93" s="3">
        <v>-68700</v>
      </c>
      <c r="E93">
        <v>202511</v>
      </c>
      <c r="F93" t="s">
        <v>159</v>
      </c>
    </row>
    <row r="94" spans="1:6" x14ac:dyDescent="0.25">
      <c r="A94">
        <v>99992</v>
      </c>
      <c r="B94">
        <v>400265421</v>
      </c>
      <c r="C94" t="s">
        <v>82</v>
      </c>
      <c r="D94" s="3">
        <v>-68403.12</v>
      </c>
      <c r="E94">
        <v>202509</v>
      </c>
      <c r="F94" t="str">
        <f>VLOOKUP(C94,[1]Sheet1!$C:$F,4,0)</f>
        <v>ROADWORK SUPPLIES</v>
      </c>
    </row>
    <row r="95" spans="1:6" x14ac:dyDescent="0.25">
      <c r="A95">
        <v>1007802</v>
      </c>
      <c r="B95">
        <v>400268555</v>
      </c>
      <c r="C95" t="s">
        <v>95</v>
      </c>
      <c r="D95" s="3">
        <v>-67775</v>
      </c>
      <c r="E95">
        <v>202510</v>
      </c>
      <c r="F95" t="s">
        <v>160</v>
      </c>
    </row>
    <row r="96" spans="1:6" x14ac:dyDescent="0.25">
      <c r="A96">
        <v>5585</v>
      </c>
      <c r="B96">
        <v>400263151</v>
      </c>
      <c r="C96" t="s">
        <v>79</v>
      </c>
      <c r="D96" s="3">
        <v>-66169.929999999993</v>
      </c>
      <c r="E96">
        <v>202511</v>
      </c>
      <c r="F96" t="str">
        <f>VLOOKUP(C96,[1]Sheet1!$C:$F,4,0)</f>
        <v>UTILITIES</v>
      </c>
    </row>
    <row r="97" spans="1:6" x14ac:dyDescent="0.25">
      <c r="A97">
        <v>3867</v>
      </c>
      <c r="B97">
        <v>400267122</v>
      </c>
      <c r="C97" t="s">
        <v>119</v>
      </c>
      <c r="D97" s="3">
        <v>-66069.7</v>
      </c>
      <c r="E97">
        <v>202511</v>
      </c>
      <c r="F97" t="str">
        <f>VLOOKUP(C97,[1]Sheet1!$C:$F,4,0)</f>
        <v>GROUNDWORKS</v>
      </c>
    </row>
    <row r="98" spans="1:6" x14ac:dyDescent="0.25">
      <c r="A98">
        <v>371533</v>
      </c>
      <c r="B98">
        <v>400270052</v>
      </c>
      <c r="C98" t="s">
        <v>85</v>
      </c>
      <c r="D98" s="3">
        <v>-65718.42</v>
      </c>
      <c r="E98">
        <v>202512</v>
      </c>
      <c r="F98" t="str">
        <f>VLOOKUP(C98,[1]Sheet1!$C:$F,4,0)</f>
        <v>GRANTS</v>
      </c>
    </row>
    <row r="99" spans="1:6" x14ac:dyDescent="0.25">
      <c r="A99">
        <v>1006367</v>
      </c>
      <c r="B99">
        <v>400260227</v>
      </c>
      <c r="C99" t="s">
        <v>140</v>
      </c>
      <c r="D99" s="3">
        <v>-64799.35</v>
      </c>
      <c r="E99">
        <v>202512</v>
      </c>
      <c r="F99" t="s">
        <v>151</v>
      </c>
    </row>
    <row r="100" spans="1:6" x14ac:dyDescent="0.25">
      <c r="A100">
        <v>1000984</v>
      </c>
      <c r="B100">
        <v>400269182</v>
      </c>
      <c r="C100" t="s">
        <v>53</v>
      </c>
      <c r="D100" s="3">
        <v>-64169</v>
      </c>
      <c r="E100">
        <v>202511</v>
      </c>
      <c r="F100" t="s">
        <v>166</v>
      </c>
    </row>
    <row r="101" spans="1:6" x14ac:dyDescent="0.25">
      <c r="A101">
        <v>8794</v>
      </c>
      <c r="B101">
        <v>400264481</v>
      </c>
      <c r="C101" t="s">
        <v>113</v>
      </c>
      <c r="D101" s="3">
        <v>-64105.45</v>
      </c>
      <c r="E101">
        <v>202511</v>
      </c>
      <c r="F101" t="str">
        <f>VLOOKUP(C101,[1]Sheet1!$C:$F,4,0)</f>
        <v>CONSTRUCTION</v>
      </c>
    </row>
    <row r="102" spans="1:6" x14ac:dyDescent="0.25">
      <c r="A102">
        <v>5749</v>
      </c>
      <c r="B102">
        <v>400268068</v>
      </c>
      <c r="C102" t="s">
        <v>135</v>
      </c>
      <c r="D102" s="3">
        <v>-63167.78</v>
      </c>
      <c r="E102">
        <v>202511</v>
      </c>
      <c r="F102" t="s">
        <v>157</v>
      </c>
    </row>
    <row r="103" spans="1:6" x14ac:dyDescent="0.25">
      <c r="A103">
        <v>6254</v>
      </c>
      <c r="B103">
        <v>400268320</v>
      </c>
      <c r="C103" t="s">
        <v>106</v>
      </c>
      <c r="D103" s="3">
        <v>-62500</v>
      </c>
      <c r="E103">
        <v>202510</v>
      </c>
      <c r="F103" t="s">
        <v>155</v>
      </c>
    </row>
    <row r="104" spans="1:6" x14ac:dyDescent="0.25">
      <c r="A104">
        <v>1002707</v>
      </c>
      <c r="B104">
        <v>400263349</v>
      </c>
      <c r="C104" t="s">
        <v>114</v>
      </c>
      <c r="D104" s="3">
        <v>-62074.400000000001</v>
      </c>
      <c r="E104">
        <v>202509</v>
      </c>
      <c r="F104" t="str">
        <f>VLOOKUP(C104,[1]Sheet1!$C:$F,4,0)</f>
        <v>TRAFFIC MANAGEMENT</v>
      </c>
    </row>
    <row r="105" spans="1:6" x14ac:dyDescent="0.25">
      <c r="A105">
        <v>5307</v>
      </c>
      <c r="B105">
        <v>400267061</v>
      </c>
      <c r="C105" t="s">
        <v>60</v>
      </c>
      <c r="D105" s="3">
        <v>-61882.9</v>
      </c>
      <c r="E105">
        <v>202512</v>
      </c>
      <c r="F105" t="str">
        <f>VLOOKUP(C105,[1]Sheet1!$C:$F,4,0)</f>
        <v>CIVIL ENGINEERING</v>
      </c>
    </row>
    <row r="106" spans="1:6" x14ac:dyDescent="0.25">
      <c r="A106">
        <v>1003056</v>
      </c>
      <c r="B106">
        <v>200010064</v>
      </c>
      <c r="C106" t="s">
        <v>17</v>
      </c>
      <c r="D106" s="3">
        <v>-61133.599999999999</v>
      </c>
      <c r="E106">
        <v>202510</v>
      </c>
      <c r="F106" t="str">
        <f>VLOOKUP(C106,[1]Sheet1!$C:$F,4,0)</f>
        <v>FUEL</v>
      </c>
    </row>
    <row r="107" spans="1:6" x14ac:dyDescent="0.25">
      <c r="A107">
        <v>99992</v>
      </c>
      <c r="B107">
        <v>400265421</v>
      </c>
      <c r="C107" t="s">
        <v>82</v>
      </c>
      <c r="D107" s="3">
        <v>-59172.81</v>
      </c>
      <c r="E107">
        <v>202509</v>
      </c>
      <c r="F107" t="str">
        <f>VLOOKUP(C107,[1]Sheet1!$C:$F,4,0)</f>
        <v>ROADWORK SUPPLIES</v>
      </c>
    </row>
    <row r="108" spans="1:6" x14ac:dyDescent="0.25">
      <c r="A108">
        <v>1003056</v>
      </c>
      <c r="B108">
        <v>200010096</v>
      </c>
      <c r="C108" t="s">
        <v>17</v>
      </c>
      <c r="D108" s="3">
        <v>-58158.2</v>
      </c>
      <c r="E108">
        <v>202512</v>
      </c>
      <c r="F108" t="str">
        <f>VLOOKUP(C108,[1]Sheet1!$C:$F,4,0)</f>
        <v>FUEL</v>
      </c>
    </row>
    <row r="109" spans="1:6" x14ac:dyDescent="0.25">
      <c r="A109">
        <v>555</v>
      </c>
      <c r="B109">
        <v>400263861</v>
      </c>
      <c r="C109" t="s">
        <v>24</v>
      </c>
      <c r="D109" s="3">
        <v>-58142.1</v>
      </c>
      <c r="E109">
        <v>202510</v>
      </c>
      <c r="F109" t="str">
        <f>VLOOKUP(C109,[1]Sheet1!$C:$F,4,0)</f>
        <v>PROFESSIONAL SERVICES</v>
      </c>
    </row>
    <row r="110" spans="1:6" x14ac:dyDescent="0.25">
      <c r="A110">
        <v>1007115</v>
      </c>
      <c r="B110">
        <v>400270003</v>
      </c>
      <c r="C110" t="s">
        <v>63</v>
      </c>
      <c r="D110" s="3">
        <v>-57982.26</v>
      </c>
      <c r="E110">
        <v>202512</v>
      </c>
      <c r="F110" t="s">
        <v>174</v>
      </c>
    </row>
    <row r="111" spans="1:6" x14ac:dyDescent="0.25">
      <c r="A111">
        <v>5585</v>
      </c>
      <c r="B111">
        <v>400263151</v>
      </c>
      <c r="C111" t="s">
        <v>79</v>
      </c>
      <c r="D111" s="3">
        <v>-57802.11</v>
      </c>
      <c r="E111">
        <v>202511</v>
      </c>
      <c r="F111" t="str">
        <f>VLOOKUP(C111,[1]Sheet1!$C:$F,4,0)</f>
        <v>UTILITIES</v>
      </c>
    </row>
    <row r="112" spans="1:6" x14ac:dyDescent="0.25">
      <c r="A112">
        <v>1007802</v>
      </c>
      <c r="B112">
        <v>400268555</v>
      </c>
      <c r="C112" t="s">
        <v>95</v>
      </c>
      <c r="D112" s="3">
        <v>-57375</v>
      </c>
      <c r="E112">
        <v>202511</v>
      </c>
      <c r="F112" t="s">
        <v>160</v>
      </c>
    </row>
    <row r="113" spans="1:6" x14ac:dyDescent="0.25">
      <c r="A113">
        <v>1000041</v>
      </c>
      <c r="B113">
        <v>400266765</v>
      </c>
      <c r="C113" t="s">
        <v>74</v>
      </c>
      <c r="D113" s="3">
        <v>-57358.9</v>
      </c>
      <c r="E113">
        <v>202509</v>
      </c>
      <c r="F113" t="str">
        <f>VLOOKUP(C113,[1]Sheet1!$C:$F,4,0)</f>
        <v>ARCHITECT</v>
      </c>
    </row>
    <row r="114" spans="1:6" x14ac:dyDescent="0.25">
      <c r="A114">
        <v>1997</v>
      </c>
      <c r="B114">
        <v>400263307</v>
      </c>
      <c r="C114" t="s">
        <v>16</v>
      </c>
      <c r="D114" s="3">
        <v>-55878</v>
      </c>
      <c r="E114">
        <v>202510</v>
      </c>
      <c r="F114" t="s">
        <v>152</v>
      </c>
    </row>
    <row r="115" spans="1:6" x14ac:dyDescent="0.25">
      <c r="A115">
        <v>1006444</v>
      </c>
      <c r="B115">
        <v>400263988</v>
      </c>
      <c r="C115" t="s">
        <v>42</v>
      </c>
      <c r="D115" s="3">
        <v>-51866.9</v>
      </c>
      <c r="E115">
        <v>202512</v>
      </c>
      <c r="F115" t="str">
        <f>VLOOKUP(C115,[1]Sheet1!$C:$F,4,0)</f>
        <v>CONSTRUCTION</v>
      </c>
    </row>
    <row r="116" spans="1:6" x14ac:dyDescent="0.25">
      <c r="A116">
        <v>555</v>
      </c>
      <c r="B116">
        <v>400268892</v>
      </c>
      <c r="C116" t="s">
        <v>24</v>
      </c>
      <c r="D116" s="3">
        <v>-51482.46</v>
      </c>
      <c r="E116">
        <v>202511</v>
      </c>
      <c r="F116" t="str">
        <f>VLOOKUP(C116,[1]Sheet1!$C:$F,4,0)</f>
        <v>PROFESSIONAL SERVICES</v>
      </c>
    </row>
    <row r="117" spans="1:6" x14ac:dyDescent="0.25">
      <c r="A117">
        <v>1007081</v>
      </c>
      <c r="B117">
        <v>400267388</v>
      </c>
      <c r="C117" t="s">
        <v>9</v>
      </c>
      <c r="D117" s="3">
        <v>-51078.8</v>
      </c>
      <c r="E117">
        <v>202509</v>
      </c>
      <c r="F117" t="str">
        <f>VLOOKUP(C117,[1]Sheet1!$C:$F,4,0)</f>
        <v>ENGINEERING WORKS</v>
      </c>
    </row>
    <row r="118" spans="1:6" x14ac:dyDescent="0.25">
      <c r="A118">
        <v>5745</v>
      </c>
      <c r="B118">
        <v>400262542</v>
      </c>
      <c r="C118" t="s">
        <v>86</v>
      </c>
      <c r="D118" s="3">
        <v>-50681.45</v>
      </c>
      <c r="E118">
        <v>202509</v>
      </c>
      <c r="F118" t="str">
        <f>VLOOKUP(C118,[1]Sheet1!$C:$F,4,0)</f>
        <v>WASTE COLLECTION</v>
      </c>
    </row>
    <row r="119" spans="1:6" x14ac:dyDescent="0.25">
      <c r="A119">
        <v>4460</v>
      </c>
      <c r="B119">
        <v>400268816</v>
      </c>
      <c r="C119" t="s">
        <v>90</v>
      </c>
      <c r="D119" s="3">
        <v>-50388.91</v>
      </c>
      <c r="E119">
        <v>202510</v>
      </c>
      <c r="F119" t="str">
        <f>VLOOKUP(C119,[1]Sheet1!$C:$F,4,0)</f>
        <v>CONSULTANT</v>
      </c>
    </row>
    <row r="120" spans="1:6" x14ac:dyDescent="0.25">
      <c r="A120">
        <v>555</v>
      </c>
      <c r="B120">
        <v>400268892</v>
      </c>
      <c r="C120" t="s">
        <v>24</v>
      </c>
      <c r="D120" s="3">
        <v>-50387.54</v>
      </c>
      <c r="E120">
        <v>202511</v>
      </c>
      <c r="F120" t="str">
        <f>VLOOKUP(C120,[1]Sheet1!$C:$F,4,0)</f>
        <v>PROFESSIONAL SERVICES</v>
      </c>
    </row>
    <row r="121" spans="1:6" x14ac:dyDescent="0.25">
      <c r="A121">
        <v>555</v>
      </c>
      <c r="B121">
        <v>400268892</v>
      </c>
      <c r="C121" t="s">
        <v>24</v>
      </c>
      <c r="D121" s="3">
        <v>-50387.54</v>
      </c>
      <c r="E121">
        <v>202511</v>
      </c>
      <c r="F121" t="str">
        <f>VLOOKUP(C121,[1]Sheet1!$C:$F,4,0)</f>
        <v>PROFESSIONAL SERVICES</v>
      </c>
    </row>
    <row r="122" spans="1:6" x14ac:dyDescent="0.25">
      <c r="A122">
        <v>10055</v>
      </c>
      <c r="B122">
        <v>400269293</v>
      </c>
      <c r="C122" t="s">
        <v>57</v>
      </c>
      <c r="D122" s="3">
        <v>-50000</v>
      </c>
      <c r="E122">
        <v>202511</v>
      </c>
      <c r="F122" t="s">
        <v>155</v>
      </c>
    </row>
    <row r="123" spans="1:6" x14ac:dyDescent="0.25">
      <c r="A123">
        <v>1007772</v>
      </c>
      <c r="B123">
        <v>400268302</v>
      </c>
      <c r="C123" t="s">
        <v>141</v>
      </c>
      <c r="D123" s="3">
        <v>-50000</v>
      </c>
      <c r="E123">
        <v>202510</v>
      </c>
      <c r="F123" t="s">
        <v>167</v>
      </c>
    </row>
    <row r="124" spans="1:6" x14ac:dyDescent="0.25">
      <c r="A124">
        <v>1007853</v>
      </c>
      <c r="B124">
        <v>400270085</v>
      </c>
      <c r="C124" t="s">
        <v>101</v>
      </c>
      <c r="D124" s="3">
        <v>-50000</v>
      </c>
      <c r="E124">
        <v>202512</v>
      </c>
      <c r="F124" t="s">
        <v>167</v>
      </c>
    </row>
    <row r="125" spans="1:6" x14ac:dyDescent="0.25">
      <c r="A125">
        <v>1004218</v>
      </c>
      <c r="B125">
        <v>400267307</v>
      </c>
      <c r="C125" t="s">
        <v>20</v>
      </c>
      <c r="D125" s="3">
        <v>-49947.26</v>
      </c>
      <c r="E125">
        <v>202510</v>
      </c>
      <c r="F125" t="s">
        <v>163</v>
      </c>
    </row>
    <row r="126" spans="1:6" x14ac:dyDescent="0.25">
      <c r="A126">
        <v>5745</v>
      </c>
      <c r="B126">
        <v>400262542</v>
      </c>
      <c r="C126" t="s">
        <v>86</v>
      </c>
      <c r="D126" s="3">
        <v>-49796.39</v>
      </c>
      <c r="E126">
        <v>202512</v>
      </c>
      <c r="F126" t="str">
        <f>VLOOKUP(C126,[1]Sheet1!$C:$F,4,0)</f>
        <v>WASTE COLLECTION</v>
      </c>
    </row>
    <row r="127" spans="1:6" x14ac:dyDescent="0.25">
      <c r="A127">
        <v>1005017</v>
      </c>
      <c r="B127">
        <v>400258715</v>
      </c>
      <c r="C127" t="s">
        <v>19</v>
      </c>
      <c r="D127" s="3">
        <v>-49629.68</v>
      </c>
      <c r="E127">
        <v>202510</v>
      </c>
      <c r="F127" t="s">
        <v>170</v>
      </c>
    </row>
    <row r="128" spans="1:6" x14ac:dyDescent="0.25">
      <c r="A128">
        <v>5585</v>
      </c>
      <c r="B128">
        <v>400263151</v>
      </c>
      <c r="C128" t="s">
        <v>79</v>
      </c>
      <c r="D128" s="3">
        <v>-49497.17</v>
      </c>
      <c r="E128">
        <v>202509</v>
      </c>
      <c r="F128" t="str">
        <f>VLOOKUP(C128,[1]Sheet1!$C:$F,4,0)</f>
        <v>UTILITIES</v>
      </c>
    </row>
    <row r="129" spans="1:6" x14ac:dyDescent="0.25">
      <c r="A129">
        <v>5745</v>
      </c>
      <c r="B129">
        <v>400262542</v>
      </c>
      <c r="C129" t="s">
        <v>86</v>
      </c>
      <c r="D129" s="3">
        <v>-49435.27</v>
      </c>
      <c r="E129">
        <v>202510</v>
      </c>
      <c r="F129" t="str">
        <f>VLOOKUP(C129,[1]Sheet1!$C:$F,4,0)</f>
        <v>WASTE COLLECTION</v>
      </c>
    </row>
    <row r="130" spans="1:6" x14ac:dyDescent="0.25">
      <c r="A130">
        <v>1005629</v>
      </c>
      <c r="B130">
        <v>400270066</v>
      </c>
      <c r="C130" t="s">
        <v>29</v>
      </c>
      <c r="D130" s="3">
        <v>-49161.56</v>
      </c>
      <c r="E130">
        <v>202512</v>
      </c>
      <c r="F130" t="s">
        <v>151</v>
      </c>
    </row>
    <row r="131" spans="1:6" x14ac:dyDescent="0.25">
      <c r="A131">
        <v>345060</v>
      </c>
      <c r="B131">
        <v>400253514</v>
      </c>
      <c r="C131" t="s">
        <v>22</v>
      </c>
      <c r="D131" s="3">
        <v>-48816.24</v>
      </c>
      <c r="E131">
        <v>202511</v>
      </c>
      <c r="F131" t="s">
        <v>152</v>
      </c>
    </row>
    <row r="132" spans="1:6" x14ac:dyDescent="0.25">
      <c r="A132">
        <v>1005982</v>
      </c>
      <c r="B132">
        <v>400268543</v>
      </c>
      <c r="C132" t="s">
        <v>89</v>
      </c>
      <c r="D132" s="3">
        <v>-48402.96</v>
      </c>
      <c r="E132">
        <v>202510</v>
      </c>
      <c r="F132" t="s">
        <v>151</v>
      </c>
    </row>
    <row r="133" spans="1:6" x14ac:dyDescent="0.25">
      <c r="A133">
        <v>5745</v>
      </c>
      <c r="B133">
        <v>400262542</v>
      </c>
      <c r="C133" t="s">
        <v>86</v>
      </c>
      <c r="D133" s="3">
        <v>-47846.92</v>
      </c>
      <c r="E133">
        <v>202512</v>
      </c>
      <c r="F133" t="str">
        <f>VLOOKUP(C133,[1]Sheet1!$C:$F,4,0)</f>
        <v>WASTE COLLECTION</v>
      </c>
    </row>
    <row r="134" spans="1:6" x14ac:dyDescent="0.25">
      <c r="A134">
        <v>1007525</v>
      </c>
      <c r="B134">
        <v>400266614</v>
      </c>
      <c r="C134" t="s">
        <v>3</v>
      </c>
      <c r="D134" s="3">
        <v>-47791.97</v>
      </c>
      <c r="E134">
        <v>202509</v>
      </c>
      <c r="F134" t="str">
        <f>VLOOKUP(C134,[1]Sheet1!$C:$F,4,0)</f>
        <v>ROADWORK SUPPLIES</v>
      </c>
    </row>
    <row r="135" spans="1:6" x14ac:dyDescent="0.25">
      <c r="A135">
        <v>99992</v>
      </c>
      <c r="B135">
        <v>400268126</v>
      </c>
      <c r="C135" t="s">
        <v>82</v>
      </c>
      <c r="D135" s="3">
        <v>-47692.13</v>
      </c>
      <c r="E135">
        <v>202510</v>
      </c>
      <c r="F135" t="str">
        <f>VLOOKUP(C135,[1]Sheet1!$C:$F,4,0)</f>
        <v>ROADWORK SUPPLIES</v>
      </c>
    </row>
    <row r="136" spans="1:6" x14ac:dyDescent="0.25">
      <c r="A136">
        <v>6634</v>
      </c>
      <c r="B136">
        <v>400267987</v>
      </c>
      <c r="C136" t="s">
        <v>10</v>
      </c>
      <c r="D136" s="3">
        <v>-47450</v>
      </c>
      <c r="E136">
        <v>202509</v>
      </c>
      <c r="F136" t="str">
        <f>VLOOKUP(C136,[1]Sheet1!$C:$F,4,0)</f>
        <v>ROADWORK SUPPLIES</v>
      </c>
    </row>
    <row r="137" spans="1:6" x14ac:dyDescent="0.25">
      <c r="A137">
        <v>99992</v>
      </c>
      <c r="B137">
        <v>400267324</v>
      </c>
      <c r="C137" t="s">
        <v>82</v>
      </c>
      <c r="D137" s="3">
        <v>-46742.15</v>
      </c>
      <c r="E137">
        <v>202509</v>
      </c>
      <c r="F137" t="str">
        <f>VLOOKUP(C137,[1]Sheet1!$C:$F,4,0)</f>
        <v>ROADWORK SUPPLIES</v>
      </c>
    </row>
    <row r="138" spans="1:6" x14ac:dyDescent="0.25">
      <c r="A138">
        <v>99992</v>
      </c>
      <c r="B138">
        <v>400265421</v>
      </c>
      <c r="C138" t="s">
        <v>82</v>
      </c>
      <c r="D138" s="3">
        <v>-45768.19</v>
      </c>
      <c r="E138">
        <v>202509</v>
      </c>
      <c r="F138" t="str">
        <f>VLOOKUP(C138,[1]Sheet1!$C:$F,4,0)</f>
        <v>ROADWORK SUPPLIES</v>
      </c>
    </row>
    <row r="139" spans="1:6" x14ac:dyDescent="0.25">
      <c r="A139">
        <v>1007336</v>
      </c>
      <c r="B139">
        <v>400265169</v>
      </c>
      <c r="C139" t="s">
        <v>108</v>
      </c>
      <c r="D139" s="3">
        <v>-45200</v>
      </c>
      <c r="E139">
        <v>202511</v>
      </c>
      <c r="F139" t="s">
        <v>175</v>
      </c>
    </row>
    <row r="140" spans="1:6" x14ac:dyDescent="0.25">
      <c r="A140">
        <v>375253</v>
      </c>
      <c r="B140">
        <v>400266764</v>
      </c>
      <c r="C140" t="s">
        <v>35</v>
      </c>
      <c r="D140" s="3">
        <v>-45116.4</v>
      </c>
      <c r="E140">
        <v>202510</v>
      </c>
      <c r="F140" t="str">
        <f>VLOOKUP(C140,[1]Sheet1!$C:$F,4,0)</f>
        <v>PROFESSIONAL SERVICES</v>
      </c>
    </row>
    <row r="141" spans="1:6" x14ac:dyDescent="0.25">
      <c r="A141">
        <v>3867</v>
      </c>
      <c r="B141">
        <v>400267122</v>
      </c>
      <c r="C141" t="s">
        <v>119</v>
      </c>
      <c r="D141" s="3">
        <v>-44679</v>
      </c>
      <c r="E141">
        <v>202510</v>
      </c>
      <c r="F141" t="str">
        <f>VLOOKUP(C141,[1]Sheet1!$C:$F,4,0)</f>
        <v>GROUNDWORKS</v>
      </c>
    </row>
    <row r="142" spans="1:6" x14ac:dyDescent="0.25">
      <c r="A142">
        <v>371533</v>
      </c>
      <c r="B142">
        <v>400261703</v>
      </c>
      <c r="C142" t="s">
        <v>85</v>
      </c>
      <c r="D142" s="3">
        <v>-44606.39</v>
      </c>
      <c r="E142">
        <v>202510</v>
      </c>
      <c r="F142" t="str">
        <f>VLOOKUP(C142,[1]Sheet1!$C:$F,4,0)</f>
        <v>GRANTS</v>
      </c>
    </row>
    <row r="143" spans="1:6" x14ac:dyDescent="0.25">
      <c r="A143">
        <v>6462</v>
      </c>
      <c r="B143">
        <v>400266915</v>
      </c>
      <c r="C143" t="s">
        <v>61</v>
      </c>
      <c r="D143" s="3">
        <v>-44538.71</v>
      </c>
      <c r="E143">
        <v>202510</v>
      </c>
      <c r="F143" t="s">
        <v>158</v>
      </c>
    </row>
    <row r="144" spans="1:6" x14ac:dyDescent="0.25">
      <c r="A144">
        <v>1002670</v>
      </c>
      <c r="B144">
        <v>400267372</v>
      </c>
      <c r="C144" t="s">
        <v>41</v>
      </c>
      <c r="D144" s="3">
        <v>-43624.95</v>
      </c>
      <c r="E144">
        <v>202509</v>
      </c>
      <c r="F144" t="s">
        <v>152</v>
      </c>
    </row>
    <row r="145" spans="1:6" x14ac:dyDescent="0.25">
      <c r="A145">
        <v>1004895</v>
      </c>
      <c r="B145">
        <v>400257302</v>
      </c>
      <c r="C145" t="s">
        <v>96</v>
      </c>
      <c r="D145" s="3">
        <v>-43469.97</v>
      </c>
      <c r="E145">
        <v>202512</v>
      </c>
      <c r="F145" t="s">
        <v>153</v>
      </c>
    </row>
    <row r="146" spans="1:6" x14ac:dyDescent="0.25">
      <c r="A146">
        <v>1000968</v>
      </c>
      <c r="B146">
        <v>400264314</v>
      </c>
      <c r="C146" t="s">
        <v>34</v>
      </c>
      <c r="D146" s="3">
        <v>-42813.9</v>
      </c>
      <c r="E146">
        <v>202509</v>
      </c>
      <c r="F146" t="str">
        <f>VLOOKUP(C146,[1]Sheet1!$C:$F,4,0)</f>
        <v>BUILDING WORKS</v>
      </c>
    </row>
    <row r="147" spans="1:6" x14ac:dyDescent="0.25">
      <c r="A147">
        <v>1004895</v>
      </c>
      <c r="B147">
        <v>400257302</v>
      </c>
      <c r="C147" t="s">
        <v>96</v>
      </c>
      <c r="D147" s="3">
        <v>-42344.160000000003</v>
      </c>
      <c r="E147">
        <v>202512</v>
      </c>
      <c r="F147" t="s">
        <v>153</v>
      </c>
    </row>
    <row r="148" spans="1:6" x14ac:dyDescent="0.25">
      <c r="A148">
        <v>1003780</v>
      </c>
      <c r="B148">
        <v>400262779</v>
      </c>
      <c r="C148" t="s">
        <v>132</v>
      </c>
      <c r="D148" s="3">
        <v>-42002.67</v>
      </c>
      <c r="E148">
        <v>202512</v>
      </c>
      <c r="F148" t="str">
        <f>VLOOKUP(C148,[1]Sheet1!$C:$F,4,0)</f>
        <v>CONSTRUCTION</v>
      </c>
    </row>
    <row r="149" spans="1:6" x14ac:dyDescent="0.25">
      <c r="A149">
        <v>99992</v>
      </c>
      <c r="B149">
        <v>400268276</v>
      </c>
      <c r="C149" t="s">
        <v>82</v>
      </c>
      <c r="D149" s="3">
        <v>-41935.660000000003</v>
      </c>
      <c r="E149">
        <v>202510</v>
      </c>
      <c r="F149" t="str">
        <f>VLOOKUP(C149,[1]Sheet1!$C:$F,4,0)</f>
        <v>ROADWORK SUPPLIES</v>
      </c>
    </row>
    <row r="150" spans="1:6" x14ac:dyDescent="0.25">
      <c r="A150">
        <v>99992</v>
      </c>
      <c r="B150">
        <v>400265421</v>
      </c>
      <c r="C150" t="s">
        <v>82</v>
      </c>
      <c r="D150" s="3">
        <v>-41375.01</v>
      </c>
      <c r="E150">
        <v>202509</v>
      </c>
      <c r="F150" t="str">
        <f>VLOOKUP(C150,[1]Sheet1!$C:$F,4,0)</f>
        <v>ROADWORK SUPPLIES</v>
      </c>
    </row>
    <row r="151" spans="1:6" x14ac:dyDescent="0.25">
      <c r="A151">
        <v>6164</v>
      </c>
      <c r="B151">
        <v>400268831</v>
      </c>
      <c r="C151" t="s">
        <v>136</v>
      </c>
      <c r="D151" s="3">
        <v>-41205</v>
      </c>
      <c r="E151">
        <v>202511</v>
      </c>
      <c r="F151" t="str">
        <f>VLOOKUP(C151,[1]Sheet1!$C:$F,4,0)</f>
        <v>PROFESSIONAL SERVICES</v>
      </c>
    </row>
    <row r="152" spans="1:6" x14ac:dyDescent="0.25">
      <c r="A152">
        <v>6164</v>
      </c>
      <c r="B152">
        <v>400268832</v>
      </c>
      <c r="C152" t="s">
        <v>136</v>
      </c>
      <c r="D152" s="3">
        <v>-41205</v>
      </c>
      <c r="E152">
        <v>202511</v>
      </c>
      <c r="F152" t="str">
        <f>VLOOKUP(C152,[1]Sheet1!$C:$F,4,0)</f>
        <v>PROFESSIONAL SERVICES</v>
      </c>
    </row>
    <row r="153" spans="1:6" x14ac:dyDescent="0.25">
      <c r="A153">
        <v>1007802</v>
      </c>
      <c r="B153">
        <v>400268555</v>
      </c>
      <c r="C153" t="s">
        <v>95</v>
      </c>
      <c r="D153" s="3">
        <v>-41140</v>
      </c>
      <c r="E153">
        <v>202512</v>
      </c>
      <c r="F153" t="s">
        <v>160</v>
      </c>
    </row>
    <row r="154" spans="1:6" x14ac:dyDescent="0.25">
      <c r="A154">
        <v>83197</v>
      </c>
      <c r="B154">
        <v>400269060</v>
      </c>
      <c r="C154" t="s">
        <v>83</v>
      </c>
      <c r="D154" s="3">
        <v>-41117.19</v>
      </c>
      <c r="E154">
        <v>202512</v>
      </c>
      <c r="F154" t="str">
        <f>VLOOKUP(C154,[1]Sheet1!$C:$F,4,0)</f>
        <v>ROADWORK SUPPLIES</v>
      </c>
    </row>
    <row r="155" spans="1:6" x14ac:dyDescent="0.25">
      <c r="A155">
        <v>371533</v>
      </c>
      <c r="B155">
        <v>400261703</v>
      </c>
      <c r="C155" t="s">
        <v>85</v>
      </c>
      <c r="D155" s="3">
        <v>-40942.25</v>
      </c>
      <c r="E155">
        <v>202511</v>
      </c>
      <c r="F155" t="str">
        <f>VLOOKUP(C155,[1]Sheet1!$C:$F,4,0)</f>
        <v>GRANTS</v>
      </c>
    </row>
    <row r="156" spans="1:6" x14ac:dyDescent="0.25">
      <c r="A156">
        <v>4460</v>
      </c>
      <c r="B156">
        <v>400269237</v>
      </c>
      <c r="C156" t="s">
        <v>90</v>
      </c>
      <c r="D156" s="3">
        <v>-40804.639999999999</v>
      </c>
      <c r="E156">
        <v>202511</v>
      </c>
      <c r="F156" t="str">
        <f>VLOOKUP(C156,[1]Sheet1!$C:$F,4,0)</f>
        <v>CONSULTANT</v>
      </c>
    </row>
    <row r="157" spans="1:6" x14ac:dyDescent="0.25">
      <c r="A157">
        <v>1000968</v>
      </c>
      <c r="B157">
        <v>400264314</v>
      </c>
      <c r="C157" t="s">
        <v>34</v>
      </c>
      <c r="D157" s="3">
        <v>-40747.81</v>
      </c>
      <c r="E157">
        <v>202511</v>
      </c>
      <c r="F157" t="str">
        <f>VLOOKUP(C157,[1]Sheet1!$C:$F,4,0)</f>
        <v>BUILDING WORKS</v>
      </c>
    </row>
    <row r="158" spans="1:6" x14ac:dyDescent="0.25">
      <c r="A158">
        <v>4124</v>
      </c>
      <c r="B158">
        <v>400266330</v>
      </c>
      <c r="C158" t="s">
        <v>137</v>
      </c>
      <c r="D158" s="3">
        <v>-40467</v>
      </c>
      <c r="E158">
        <v>202511</v>
      </c>
      <c r="F158" t="s">
        <v>151</v>
      </c>
    </row>
    <row r="159" spans="1:6" x14ac:dyDescent="0.25">
      <c r="A159">
        <v>6829</v>
      </c>
      <c r="B159">
        <v>400262525</v>
      </c>
      <c r="C159" t="s">
        <v>39</v>
      </c>
      <c r="D159" s="3">
        <v>-40293.75</v>
      </c>
      <c r="E159">
        <v>202510</v>
      </c>
      <c r="F159" t="str">
        <f>VLOOKUP(C159,[1]Sheet1!$C:$F,4,0)</f>
        <v>RENT</v>
      </c>
    </row>
    <row r="160" spans="1:6" x14ac:dyDescent="0.25">
      <c r="A160">
        <v>1003777</v>
      </c>
      <c r="B160">
        <v>400269232</v>
      </c>
      <c r="C160" t="s">
        <v>124</v>
      </c>
      <c r="D160" s="3">
        <v>-40000</v>
      </c>
      <c r="E160">
        <v>202511</v>
      </c>
      <c r="F160" t="s">
        <v>167</v>
      </c>
    </row>
    <row r="161" spans="1:6" x14ac:dyDescent="0.25">
      <c r="A161">
        <v>6634</v>
      </c>
      <c r="B161">
        <v>400262888</v>
      </c>
      <c r="C161" t="s">
        <v>10</v>
      </c>
      <c r="D161" s="3">
        <v>-39500</v>
      </c>
      <c r="E161">
        <v>202511</v>
      </c>
      <c r="F161" t="s">
        <v>160</v>
      </c>
    </row>
    <row r="162" spans="1:6" x14ac:dyDescent="0.25">
      <c r="A162">
        <v>1004769</v>
      </c>
      <c r="B162">
        <v>400265814</v>
      </c>
      <c r="C162" t="s">
        <v>37</v>
      </c>
      <c r="D162" s="3">
        <v>-39250</v>
      </c>
      <c r="E162">
        <v>202510</v>
      </c>
      <c r="F162" t="str">
        <f>VLOOKUP(C162,[1]Sheet1!$C:$F,4,0)</f>
        <v>ROADWORK SUPPLIES</v>
      </c>
    </row>
    <row r="163" spans="1:6" x14ac:dyDescent="0.25">
      <c r="A163">
        <v>1006832</v>
      </c>
      <c r="B163">
        <v>400266060</v>
      </c>
      <c r="C163" t="s">
        <v>18</v>
      </c>
      <c r="D163" s="3">
        <v>-39145</v>
      </c>
      <c r="E163">
        <v>202510</v>
      </c>
      <c r="F163" t="s">
        <v>173</v>
      </c>
    </row>
    <row r="164" spans="1:6" x14ac:dyDescent="0.25">
      <c r="A164">
        <v>6235</v>
      </c>
      <c r="B164">
        <v>400264699</v>
      </c>
      <c r="C164" t="s">
        <v>23</v>
      </c>
      <c r="D164" s="3">
        <v>-38816.75</v>
      </c>
      <c r="E164">
        <v>202511</v>
      </c>
      <c r="F164" t="str">
        <f>VLOOKUP(C164,[1]Sheet1!$C:$F,4,0)</f>
        <v>HOUSING</v>
      </c>
    </row>
    <row r="165" spans="1:6" x14ac:dyDescent="0.25">
      <c r="A165">
        <v>339913</v>
      </c>
      <c r="B165">
        <v>400264320</v>
      </c>
      <c r="C165" t="s">
        <v>127</v>
      </c>
      <c r="D165" s="3">
        <v>-38222.9</v>
      </c>
      <c r="E165">
        <v>202511</v>
      </c>
      <c r="F165" t="s">
        <v>152</v>
      </c>
    </row>
    <row r="166" spans="1:6" x14ac:dyDescent="0.25">
      <c r="A166">
        <v>8303</v>
      </c>
      <c r="B166">
        <v>400269629</v>
      </c>
      <c r="C166" t="s">
        <v>97</v>
      </c>
      <c r="D166" s="3">
        <v>-38216.1</v>
      </c>
      <c r="E166">
        <v>202511</v>
      </c>
      <c r="F166" t="s">
        <v>153</v>
      </c>
    </row>
    <row r="167" spans="1:6" x14ac:dyDescent="0.25">
      <c r="A167">
        <v>1006444</v>
      </c>
      <c r="B167">
        <v>400267321</v>
      </c>
      <c r="C167" t="s">
        <v>42</v>
      </c>
      <c r="D167" s="3">
        <v>-37989.5</v>
      </c>
      <c r="E167">
        <v>202512</v>
      </c>
      <c r="F167" t="str">
        <f>VLOOKUP(C167,[1]Sheet1!$C:$F,4,0)</f>
        <v>CONSTRUCTION</v>
      </c>
    </row>
    <row r="168" spans="1:6" x14ac:dyDescent="0.25">
      <c r="A168">
        <v>6462</v>
      </c>
      <c r="B168">
        <v>400266915</v>
      </c>
      <c r="C168" t="s">
        <v>61</v>
      </c>
      <c r="D168" s="3">
        <v>-37216.15</v>
      </c>
      <c r="E168">
        <v>202510</v>
      </c>
      <c r="F168" t="s">
        <v>158</v>
      </c>
    </row>
    <row r="169" spans="1:6" x14ac:dyDescent="0.25">
      <c r="A169">
        <v>99992</v>
      </c>
      <c r="B169">
        <v>400268000</v>
      </c>
      <c r="C169" t="s">
        <v>82</v>
      </c>
      <c r="D169" s="3">
        <v>-37137.620000000003</v>
      </c>
      <c r="E169">
        <v>202510</v>
      </c>
      <c r="F169" t="str">
        <f>VLOOKUP(C169,[1]Sheet1!$C:$F,4,0)</f>
        <v>ROADWORK SUPPLIES</v>
      </c>
    </row>
    <row r="170" spans="1:6" x14ac:dyDescent="0.25">
      <c r="A170">
        <v>1004001</v>
      </c>
      <c r="B170">
        <v>400265290</v>
      </c>
      <c r="C170" t="s">
        <v>4</v>
      </c>
      <c r="D170" s="3">
        <v>-37024.870000000003</v>
      </c>
      <c r="E170">
        <v>202511</v>
      </c>
      <c r="F170" t="str">
        <f>VLOOKUP(C170,[1]Sheet1!$C:$F,4,0)</f>
        <v>ROADWORK SUPPLIES</v>
      </c>
    </row>
    <row r="171" spans="1:6" x14ac:dyDescent="0.25">
      <c r="A171">
        <v>1003677</v>
      </c>
      <c r="B171">
        <v>400266496</v>
      </c>
      <c r="C171" t="s">
        <v>32</v>
      </c>
      <c r="D171" s="3">
        <v>-36900</v>
      </c>
      <c r="E171">
        <v>202509</v>
      </c>
      <c r="F171" t="str">
        <f>VLOOKUP(C171,[1]Sheet1!$C:$F,4,0)</f>
        <v>CONSULTANT</v>
      </c>
    </row>
    <row r="172" spans="1:6" x14ac:dyDescent="0.25">
      <c r="A172">
        <v>8303</v>
      </c>
      <c r="B172">
        <v>400269629</v>
      </c>
      <c r="C172" t="s">
        <v>97</v>
      </c>
      <c r="D172" s="3">
        <v>-36801.599999999999</v>
      </c>
      <c r="E172">
        <v>202511</v>
      </c>
      <c r="F172" t="s">
        <v>153</v>
      </c>
    </row>
    <row r="173" spans="1:6" x14ac:dyDescent="0.25">
      <c r="A173">
        <v>1000968</v>
      </c>
      <c r="B173">
        <v>400264314</v>
      </c>
      <c r="C173" t="s">
        <v>34</v>
      </c>
      <c r="D173" s="3">
        <v>-36792.199999999997</v>
      </c>
      <c r="E173">
        <v>202512</v>
      </c>
      <c r="F173" t="str">
        <f>VLOOKUP(C173,[1]Sheet1!$C:$F,4,0)</f>
        <v>BUILDING WORKS</v>
      </c>
    </row>
    <row r="174" spans="1:6" x14ac:dyDescent="0.25">
      <c r="A174">
        <v>6634</v>
      </c>
      <c r="B174">
        <v>400268960</v>
      </c>
      <c r="C174" t="s">
        <v>10</v>
      </c>
      <c r="D174" s="3">
        <v>-36680</v>
      </c>
      <c r="E174">
        <v>202511</v>
      </c>
      <c r="F174" t="str">
        <f>VLOOKUP(C174,[1]Sheet1!$C:$F,4,0)</f>
        <v>ROADWORK SUPPLIES</v>
      </c>
    </row>
    <row r="175" spans="1:6" x14ac:dyDescent="0.25">
      <c r="A175">
        <v>1006641</v>
      </c>
      <c r="B175">
        <v>400267792</v>
      </c>
      <c r="C175" t="s">
        <v>103</v>
      </c>
      <c r="D175" s="3">
        <v>-36253.47</v>
      </c>
      <c r="E175">
        <v>202511</v>
      </c>
      <c r="F175" t="s">
        <v>158</v>
      </c>
    </row>
    <row r="176" spans="1:6" x14ac:dyDescent="0.25">
      <c r="A176">
        <v>99992</v>
      </c>
      <c r="B176">
        <v>400267324</v>
      </c>
      <c r="C176" t="s">
        <v>82</v>
      </c>
      <c r="D176" s="3">
        <v>-36223.54</v>
      </c>
      <c r="E176">
        <v>202510</v>
      </c>
      <c r="F176" t="str">
        <f>VLOOKUP(C176,[1]Sheet1!$C:$F,4,0)</f>
        <v>ROADWORK SUPPLIES</v>
      </c>
    </row>
    <row r="177" spans="1:6" x14ac:dyDescent="0.25">
      <c r="A177">
        <v>1004001</v>
      </c>
      <c r="B177">
        <v>400268277</v>
      </c>
      <c r="C177" t="s">
        <v>4</v>
      </c>
      <c r="D177" s="3">
        <v>-36117.35</v>
      </c>
      <c r="E177">
        <v>202510</v>
      </c>
      <c r="F177" t="str">
        <f>VLOOKUP(C177,[1]Sheet1!$C:$F,4,0)</f>
        <v>ROADWORK SUPPLIES</v>
      </c>
    </row>
    <row r="178" spans="1:6" x14ac:dyDescent="0.25">
      <c r="A178">
        <v>1004001</v>
      </c>
      <c r="B178">
        <v>400268123</v>
      </c>
      <c r="C178" t="s">
        <v>4</v>
      </c>
      <c r="D178" s="3">
        <v>-35697.879999999997</v>
      </c>
      <c r="E178">
        <v>202510</v>
      </c>
      <c r="F178" t="str">
        <f>VLOOKUP(C178,[1]Sheet1!$C:$F,4,0)</f>
        <v>ROADWORK SUPPLIES</v>
      </c>
    </row>
    <row r="179" spans="1:6" x14ac:dyDescent="0.25">
      <c r="A179">
        <v>4460</v>
      </c>
      <c r="B179">
        <v>400267836</v>
      </c>
      <c r="C179" t="s">
        <v>90</v>
      </c>
      <c r="D179" s="3">
        <v>-35195.86</v>
      </c>
      <c r="E179">
        <v>202509</v>
      </c>
      <c r="F179" t="str">
        <f>VLOOKUP(C179,[1]Sheet1!$C:$F,4,0)</f>
        <v>CONSULTANT</v>
      </c>
    </row>
    <row r="180" spans="1:6" x14ac:dyDescent="0.25">
      <c r="A180">
        <v>1004001</v>
      </c>
      <c r="B180">
        <v>400268123</v>
      </c>
      <c r="C180" t="s">
        <v>4</v>
      </c>
      <c r="D180" s="3">
        <v>-35052.120000000003</v>
      </c>
      <c r="E180">
        <v>202510</v>
      </c>
      <c r="F180" t="str">
        <f>VLOOKUP(C180,[1]Sheet1!$C:$F,4,0)</f>
        <v>ROADWORK SUPPLIES</v>
      </c>
    </row>
    <row r="181" spans="1:6" x14ac:dyDescent="0.25">
      <c r="A181">
        <v>33770</v>
      </c>
      <c r="B181">
        <v>400257653</v>
      </c>
      <c r="C181" t="s">
        <v>75</v>
      </c>
      <c r="D181" s="3">
        <v>-35000</v>
      </c>
      <c r="E181">
        <v>202509</v>
      </c>
      <c r="F181" t="str">
        <f>VLOOKUP(C181,[1]Sheet1!$C:$F,4,0)</f>
        <v>HOUSING</v>
      </c>
    </row>
    <row r="182" spans="1:6" x14ac:dyDescent="0.25">
      <c r="A182">
        <v>1005909</v>
      </c>
      <c r="B182">
        <v>400269617</v>
      </c>
      <c r="C182" t="s">
        <v>129</v>
      </c>
      <c r="D182" s="3">
        <v>-35000</v>
      </c>
      <c r="E182">
        <v>202512</v>
      </c>
      <c r="F182" t="s">
        <v>172</v>
      </c>
    </row>
    <row r="183" spans="1:6" x14ac:dyDescent="0.25">
      <c r="A183">
        <v>356109</v>
      </c>
      <c r="B183">
        <v>400263906</v>
      </c>
      <c r="C183" t="s">
        <v>120</v>
      </c>
      <c r="D183" s="3">
        <v>-34681.68</v>
      </c>
      <c r="E183">
        <v>202511</v>
      </c>
      <c r="F183" t="str">
        <f>VLOOKUP(C183,[1]Sheet1!$C:$F,4,0)</f>
        <v>CONSTRUCTION</v>
      </c>
    </row>
    <row r="184" spans="1:6" x14ac:dyDescent="0.25">
      <c r="A184">
        <v>3867</v>
      </c>
      <c r="B184">
        <v>400266413</v>
      </c>
      <c r="C184" t="s">
        <v>119</v>
      </c>
      <c r="D184" s="3">
        <v>-34675</v>
      </c>
      <c r="E184">
        <v>202510</v>
      </c>
      <c r="F184" t="str">
        <f>VLOOKUP(C184,[1]Sheet1!$C:$F,4,0)</f>
        <v>GROUNDWORKS</v>
      </c>
    </row>
    <row r="185" spans="1:6" x14ac:dyDescent="0.25">
      <c r="A185">
        <v>8303</v>
      </c>
      <c r="B185">
        <v>400270050</v>
      </c>
      <c r="C185" t="s">
        <v>97</v>
      </c>
      <c r="D185" s="3">
        <v>-34633.74</v>
      </c>
      <c r="E185">
        <v>202512</v>
      </c>
      <c r="F185" t="s">
        <v>153</v>
      </c>
    </row>
    <row r="186" spans="1:6" x14ac:dyDescent="0.25">
      <c r="A186">
        <v>1004001</v>
      </c>
      <c r="B186">
        <v>400265290</v>
      </c>
      <c r="C186" t="s">
        <v>4</v>
      </c>
      <c r="D186" s="3">
        <v>-34618.17</v>
      </c>
      <c r="E186">
        <v>202510</v>
      </c>
      <c r="F186" t="str">
        <f>VLOOKUP(C186,[1]Sheet1!$C:$F,4,0)</f>
        <v>ROADWORK SUPPLIES</v>
      </c>
    </row>
    <row r="187" spans="1:6" x14ac:dyDescent="0.25">
      <c r="A187">
        <v>1006444</v>
      </c>
      <c r="B187">
        <v>400263988</v>
      </c>
      <c r="C187" t="s">
        <v>42</v>
      </c>
      <c r="D187" s="3">
        <v>-34479.949999999997</v>
      </c>
      <c r="E187">
        <v>202509</v>
      </c>
      <c r="F187" t="str">
        <f>VLOOKUP(C187,[1]Sheet1!$C:$F,4,0)</f>
        <v>CONSTRUCTION</v>
      </c>
    </row>
    <row r="188" spans="1:6" x14ac:dyDescent="0.25">
      <c r="A188">
        <v>1000272</v>
      </c>
      <c r="B188">
        <v>400268604</v>
      </c>
      <c r="C188" t="s">
        <v>99</v>
      </c>
      <c r="D188" s="3">
        <v>-34476.5</v>
      </c>
      <c r="E188">
        <v>202511</v>
      </c>
      <c r="F188" t="s">
        <v>158</v>
      </c>
    </row>
    <row r="189" spans="1:6" x14ac:dyDescent="0.25">
      <c r="A189">
        <v>1005195</v>
      </c>
      <c r="B189">
        <v>400263488</v>
      </c>
      <c r="C189" t="s">
        <v>31</v>
      </c>
      <c r="D189" s="3">
        <v>-34452.300000000003</v>
      </c>
      <c r="E189">
        <v>202509</v>
      </c>
      <c r="F189" t="str">
        <f>VLOOKUP(C189,[1]Sheet1!$C:$F,4,0)</f>
        <v>PROFESSIONAL SERVICES</v>
      </c>
    </row>
    <row r="190" spans="1:6" x14ac:dyDescent="0.25">
      <c r="A190">
        <v>1000136</v>
      </c>
      <c r="B190">
        <v>400267778</v>
      </c>
      <c r="C190" t="s">
        <v>43</v>
      </c>
      <c r="D190" s="3">
        <v>-33605.46</v>
      </c>
      <c r="E190">
        <v>202511</v>
      </c>
      <c r="F190" t="str">
        <f>VLOOKUP(C190,[1]Sheet1!$C:$F,4,0)</f>
        <v>PROFESSIONAL SERVICES</v>
      </c>
    </row>
    <row r="191" spans="1:6" x14ac:dyDescent="0.25">
      <c r="A191">
        <v>1006407</v>
      </c>
      <c r="B191">
        <v>400269282</v>
      </c>
      <c r="C191" t="s">
        <v>100</v>
      </c>
      <c r="D191" s="3">
        <v>-33500</v>
      </c>
      <c r="E191">
        <v>202511</v>
      </c>
      <c r="F191" t="s">
        <v>152</v>
      </c>
    </row>
    <row r="192" spans="1:6" x14ac:dyDescent="0.25">
      <c r="A192">
        <v>1000136</v>
      </c>
      <c r="B192">
        <v>400267778</v>
      </c>
      <c r="C192" t="s">
        <v>43</v>
      </c>
      <c r="D192" s="3">
        <v>-33394.85</v>
      </c>
      <c r="E192">
        <v>202511</v>
      </c>
      <c r="F192" t="str">
        <f>VLOOKUP(C192,[1]Sheet1!$C:$F,4,0)</f>
        <v>PROFESSIONAL SERVICES</v>
      </c>
    </row>
    <row r="193" spans="1:6" x14ac:dyDescent="0.25">
      <c r="A193">
        <v>1000136</v>
      </c>
      <c r="B193">
        <v>400264926</v>
      </c>
      <c r="C193" t="s">
        <v>43</v>
      </c>
      <c r="D193" s="3">
        <v>-33311.26</v>
      </c>
      <c r="E193">
        <v>202511</v>
      </c>
      <c r="F193" t="str">
        <f>VLOOKUP(C193,[1]Sheet1!$C:$F,4,0)</f>
        <v>PROFESSIONAL SERVICES</v>
      </c>
    </row>
    <row r="194" spans="1:6" x14ac:dyDescent="0.25">
      <c r="A194">
        <v>9078</v>
      </c>
      <c r="B194">
        <v>400266907</v>
      </c>
      <c r="C194" t="s">
        <v>51</v>
      </c>
      <c r="D194" s="3">
        <v>-33215</v>
      </c>
      <c r="E194">
        <v>202511</v>
      </c>
      <c r="F194" t="str">
        <f>VLOOKUP(C194,[1]Sheet1!$C:$F,4,0)</f>
        <v>HOUSING</v>
      </c>
    </row>
    <row r="195" spans="1:6" x14ac:dyDescent="0.25">
      <c r="A195">
        <v>99992</v>
      </c>
      <c r="B195">
        <v>400266293</v>
      </c>
      <c r="C195" t="s">
        <v>82</v>
      </c>
      <c r="D195" s="3">
        <v>-33189.79</v>
      </c>
      <c r="E195">
        <v>202510</v>
      </c>
      <c r="F195" t="str">
        <f>VLOOKUP(C195,[1]Sheet1!$C:$F,4,0)</f>
        <v>ROADWORK SUPPLIES</v>
      </c>
    </row>
    <row r="196" spans="1:6" x14ac:dyDescent="0.25">
      <c r="A196">
        <v>1004001</v>
      </c>
      <c r="B196">
        <v>400264948</v>
      </c>
      <c r="C196" t="s">
        <v>4</v>
      </c>
      <c r="D196" s="3">
        <v>-32754.799999999999</v>
      </c>
      <c r="E196">
        <v>202510</v>
      </c>
      <c r="F196" t="str">
        <f>VLOOKUP(C196,[1]Sheet1!$C:$F,4,0)</f>
        <v>ROADWORK SUPPLIES</v>
      </c>
    </row>
    <row r="197" spans="1:6" x14ac:dyDescent="0.25">
      <c r="A197">
        <v>1000136</v>
      </c>
      <c r="B197">
        <v>400267778</v>
      </c>
      <c r="C197" t="s">
        <v>43</v>
      </c>
      <c r="D197" s="3">
        <v>-32458.75</v>
      </c>
      <c r="E197">
        <v>202511</v>
      </c>
      <c r="F197" t="str">
        <f>VLOOKUP(C197,[1]Sheet1!$C:$F,4,0)</f>
        <v>PROFESSIONAL SERVICES</v>
      </c>
    </row>
    <row r="198" spans="1:6" x14ac:dyDescent="0.25">
      <c r="A198">
        <v>1007081</v>
      </c>
      <c r="B198">
        <v>400267388</v>
      </c>
      <c r="C198" t="s">
        <v>9</v>
      </c>
      <c r="D198" s="3">
        <v>-32245.9</v>
      </c>
      <c r="E198">
        <v>202510</v>
      </c>
      <c r="F198" t="str">
        <f>VLOOKUP(C198,[1]Sheet1!$C:$F,4,0)</f>
        <v>ENGINEERING WORKS</v>
      </c>
    </row>
    <row r="199" spans="1:6" x14ac:dyDescent="0.25">
      <c r="A199">
        <v>10011</v>
      </c>
      <c r="B199">
        <v>400268638</v>
      </c>
      <c r="C199" t="s">
        <v>14</v>
      </c>
      <c r="D199" s="3">
        <v>-32158.240000000002</v>
      </c>
      <c r="E199">
        <v>202510</v>
      </c>
      <c r="F199" t="s">
        <v>152</v>
      </c>
    </row>
    <row r="200" spans="1:6" x14ac:dyDescent="0.25">
      <c r="A200">
        <v>1000378</v>
      </c>
      <c r="B200">
        <v>400264421</v>
      </c>
      <c r="C200" t="s">
        <v>69</v>
      </c>
      <c r="D200" s="3">
        <v>-31779.51</v>
      </c>
      <c r="E200">
        <v>202511</v>
      </c>
      <c r="F200" t="s">
        <v>163</v>
      </c>
    </row>
    <row r="201" spans="1:6" x14ac:dyDescent="0.25">
      <c r="A201">
        <v>1000136</v>
      </c>
      <c r="B201">
        <v>400264926</v>
      </c>
      <c r="C201" t="s">
        <v>43</v>
      </c>
      <c r="D201" s="3">
        <v>-31756.95</v>
      </c>
      <c r="E201">
        <v>202511</v>
      </c>
      <c r="F201" t="str">
        <f>VLOOKUP(C201,[1]Sheet1!$C:$F,4,0)</f>
        <v>PROFESSIONAL SERVICES</v>
      </c>
    </row>
    <row r="202" spans="1:6" x14ac:dyDescent="0.25">
      <c r="A202">
        <v>4908</v>
      </c>
      <c r="B202">
        <v>400268837</v>
      </c>
      <c r="C202" t="s">
        <v>58</v>
      </c>
      <c r="D202" s="3">
        <v>-31747.48</v>
      </c>
      <c r="E202">
        <v>202511</v>
      </c>
      <c r="F202" t="s">
        <v>151</v>
      </c>
    </row>
    <row r="203" spans="1:6" x14ac:dyDescent="0.25">
      <c r="A203">
        <v>7471</v>
      </c>
      <c r="B203">
        <v>400267144</v>
      </c>
      <c r="C203" t="s">
        <v>7</v>
      </c>
      <c r="D203" s="3">
        <v>-31745.07</v>
      </c>
      <c r="E203">
        <v>202509</v>
      </c>
      <c r="F203" t="str">
        <f>VLOOKUP(C203,[1]Sheet1!$C:$F,4,0)</f>
        <v>IT</v>
      </c>
    </row>
    <row r="204" spans="1:6" x14ac:dyDescent="0.25">
      <c r="A204">
        <v>1000136</v>
      </c>
      <c r="B204">
        <v>400264926</v>
      </c>
      <c r="C204" t="s">
        <v>43</v>
      </c>
      <c r="D204" s="3">
        <v>-31719.47</v>
      </c>
      <c r="E204">
        <v>202511</v>
      </c>
      <c r="F204" t="str">
        <f>VLOOKUP(C204,[1]Sheet1!$C:$F,4,0)</f>
        <v>PROFESSIONAL SERVICES</v>
      </c>
    </row>
    <row r="205" spans="1:6" x14ac:dyDescent="0.25">
      <c r="A205">
        <v>1000136</v>
      </c>
      <c r="B205">
        <v>400264926</v>
      </c>
      <c r="C205" t="s">
        <v>43</v>
      </c>
      <c r="D205" s="3">
        <v>-31682.63</v>
      </c>
      <c r="E205">
        <v>202511</v>
      </c>
      <c r="F205" t="str">
        <f>VLOOKUP(C205,[1]Sheet1!$C:$F,4,0)</f>
        <v>PROFESSIONAL SERVICES</v>
      </c>
    </row>
    <row r="206" spans="1:6" x14ac:dyDescent="0.25">
      <c r="A206">
        <v>3867</v>
      </c>
      <c r="B206">
        <v>400266413</v>
      </c>
      <c r="C206" t="s">
        <v>119</v>
      </c>
      <c r="D206" s="3">
        <v>-31038</v>
      </c>
      <c r="E206">
        <v>202511</v>
      </c>
      <c r="F206" t="str">
        <f>VLOOKUP(C206,[1]Sheet1!$C:$F,4,0)</f>
        <v>GROUNDWORKS</v>
      </c>
    </row>
    <row r="207" spans="1:6" x14ac:dyDescent="0.25">
      <c r="A207">
        <v>1004001</v>
      </c>
      <c r="B207">
        <v>400267325</v>
      </c>
      <c r="C207" t="s">
        <v>4</v>
      </c>
      <c r="D207" s="3">
        <v>-30981.24</v>
      </c>
      <c r="E207">
        <v>202510</v>
      </c>
      <c r="F207" t="str">
        <f>VLOOKUP(C207,[1]Sheet1!$C:$F,4,0)</f>
        <v>ROADWORK SUPPLIES</v>
      </c>
    </row>
    <row r="208" spans="1:6" x14ac:dyDescent="0.25">
      <c r="A208">
        <v>1005433</v>
      </c>
      <c r="B208">
        <v>400269033</v>
      </c>
      <c r="C208" t="s">
        <v>27</v>
      </c>
      <c r="D208" s="3">
        <v>-30950</v>
      </c>
      <c r="E208">
        <v>202511</v>
      </c>
      <c r="F208" t="s">
        <v>158</v>
      </c>
    </row>
    <row r="209" spans="1:6" x14ac:dyDescent="0.25">
      <c r="A209">
        <v>1007776</v>
      </c>
      <c r="B209">
        <v>400268538</v>
      </c>
      <c r="C209" t="s">
        <v>65</v>
      </c>
      <c r="D209" s="3">
        <v>-30885.27</v>
      </c>
      <c r="E209">
        <v>202511</v>
      </c>
      <c r="F209" t="s">
        <v>176</v>
      </c>
    </row>
    <row r="210" spans="1:6" x14ac:dyDescent="0.25">
      <c r="A210">
        <v>1004001</v>
      </c>
      <c r="B210">
        <v>400264948</v>
      </c>
      <c r="C210" t="s">
        <v>4</v>
      </c>
      <c r="D210" s="3">
        <v>-30803.32</v>
      </c>
      <c r="E210">
        <v>202510</v>
      </c>
      <c r="F210" t="str">
        <f>VLOOKUP(C210,[1]Sheet1!$C:$F,4,0)</f>
        <v>ROADWORK SUPPLIES</v>
      </c>
    </row>
    <row r="211" spans="1:6" x14ac:dyDescent="0.25">
      <c r="A211">
        <v>1004001</v>
      </c>
      <c r="B211">
        <v>400262563</v>
      </c>
      <c r="C211" t="s">
        <v>4</v>
      </c>
      <c r="D211" s="3">
        <v>-30783.93</v>
      </c>
      <c r="E211">
        <v>202509</v>
      </c>
      <c r="F211" t="str">
        <f>VLOOKUP(C211,[1]Sheet1!$C:$F,4,0)</f>
        <v>ROADWORK SUPPLIES</v>
      </c>
    </row>
    <row r="212" spans="1:6" x14ac:dyDescent="0.25">
      <c r="A212">
        <v>1004001</v>
      </c>
      <c r="B212">
        <v>400267350</v>
      </c>
      <c r="C212" t="s">
        <v>4</v>
      </c>
      <c r="D212" s="3">
        <v>-30746.98</v>
      </c>
      <c r="E212">
        <v>202509</v>
      </c>
      <c r="F212" t="str">
        <f>VLOOKUP(C212,[1]Sheet1!$C:$F,4,0)</f>
        <v>ROADWORK SUPPLIES</v>
      </c>
    </row>
    <row r="213" spans="1:6" x14ac:dyDescent="0.25">
      <c r="A213">
        <v>1004930</v>
      </c>
      <c r="B213">
        <v>400255101</v>
      </c>
      <c r="C213" t="s">
        <v>81</v>
      </c>
      <c r="D213" s="3">
        <v>-30733.42</v>
      </c>
      <c r="E213">
        <v>202509</v>
      </c>
      <c r="F213" t="str">
        <f>VLOOKUP(C213,[1]Sheet1!$C:$F,4,0)</f>
        <v>PROFESSIONAL SERVICES</v>
      </c>
    </row>
    <row r="214" spans="1:6" x14ac:dyDescent="0.25">
      <c r="A214">
        <v>1004001</v>
      </c>
      <c r="B214">
        <v>400265420</v>
      </c>
      <c r="C214" t="s">
        <v>4</v>
      </c>
      <c r="D214" s="3">
        <v>-30733.279999999999</v>
      </c>
      <c r="E214">
        <v>202509</v>
      </c>
      <c r="F214" t="str">
        <f>VLOOKUP(C214,[1]Sheet1!$C:$F,4,0)</f>
        <v>ROADWORK SUPPLIES</v>
      </c>
    </row>
    <row r="215" spans="1:6" x14ac:dyDescent="0.25">
      <c r="A215">
        <v>371533</v>
      </c>
      <c r="B215">
        <v>400261703</v>
      </c>
      <c r="C215" t="s">
        <v>85</v>
      </c>
      <c r="D215" s="3">
        <v>-30710.94</v>
      </c>
      <c r="E215">
        <v>202510</v>
      </c>
      <c r="F215" t="str">
        <f>VLOOKUP(C215,[1]Sheet1!$C:$F,4,0)</f>
        <v>GRANTS</v>
      </c>
    </row>
    <row r="216" spans="1:6" x14ac:dyDescent="0.25">
      <c r="A216">
        <v>1006193</v>
      </c>
      <c r="B216">
        <v>400263936</v>
      </c>
      <c r="C216" t="s">
        <v>76</v>
      </c>
      <c r="D216" s="3">
        <v>-30691.78</v>
      </c>
      <c r="E216">
        <v>202512</v>
      </c>
      <c r="F216" t="str">
        <f>VLOOKUP(C216,[1]Sheet1!$C:$F,4,0)</f>
        <v>PRINTING SERVICES</v>
      </c>
    </row>
    <row r="217" spans="1:6" x14ac:dyDescent="0.25">
      <c r="A217">
        <v>1004001</v>
      </c>
      <c r="B217">
        <v>400262563</v>
      </c>
      <c r="C217" t="s">
        <v>4</v>
      </c>
      <c r="D217" s="3">
        <v>-30655.62</v>
      </c>
      <c r="E217">
        <v>202509</v>
      </c>
      <c r="F217" t="str">
        <f>VLOOKUP(C217,[1]Sheet1!$C:$F,4,0)</f>
        <v>ROADWORK SUPPLIES</v>
      </c>
    </row>
    <row r="218" spans="1:6" x14ac:dyDescent="0.25">
      <c r="A218">
        <v>6235</v>
      </c>
      <c r="B218">
        <v>400264699</v>
      </c>
      <c r="C218" t="s">
        <v>23</v>
      </c>
      <c r="D218" s="3">
        <v>-30593</v>
      </c>
      <c r="E218">
        <v>202510</v>
      </c>
      <c r="F218" t="str">
        <f>VLOOKUP(C218,[1]Sheet1!$C:$F,4,0)</f>
        <v>HOUSING</v>
      </c>
    </row>
    <row r="219" spans="1:6" x14ac:dyDescent="0.25">
      <c r="A219">
        <v>6289</v>
      </c>
      <c r="B219">
        <v>400266516</v>
      </c>
      <c r="C219" t="s">
        <v>33</v>
      </c>
      <c r="D219" s="3">
        <v>-30558.07</v>
      </c>
      <c r="E219">
        <v>202509</v>
      </c>
      <c r="F219" t="str">
        <f>VLOOKUP(C219,[1]Sheet1!$C:$F,4,0)</f>
        <v>SRWM CONTRIBUTION</v>
      </c>
    </row>
    <row r="220" spans="1:6" x14ac:dyDescent="0.25">
      <c r="A220">
        <v>375253</v>
      </c>
      <c r="B220">
        <v>400263406</v>
      </c>
      <c r="C220" t="s">
        <v>35</v>
      </c>
      <c r="D220" s="3">
        <v>-30429.65</v>
      </c>
      <c r="E220">
        <v>202510</v>
      </c>
      <c r="F220" t="str">
        <f>VLOOKUP(C220,[1]Sheet1!$C:$F,4,0)</f>
        <v>PROFESSIONAL SERVICES</v>
      </c>
    </row>
    <row r="221" spans="1:6" x14ac:dyDescent="0.25">
      <c r="A221">
        <v>1007493</v>
      </c>
      <c r="B221">
        <v>400266319</v>
      </c>
      <c r="C221" t="s">
        <v>11</v>
      </c>
      <c r="D221" s="3">
        <v>-30307.200000000001</v>
      </c>
      <c r="E221">
        <v>202509</v>
      </c>
      <c r="F221" t="str">
        <f>VLOOKUP(C221,[1]Sheet1!$C:$F,4,0)</f>
        <v>PROFESSIONAL SERVICES</v>
      </c>
    </row>
    <row r="222" spans="1:6" x14ac:dyDescent="0.25">
      <c r="A222">
        <v>1004001</v>
      </c>
      <c r="B222">
        <v>400265420</v>
      </c>
      <c r="C222" t="s">
        <v>4</v>
      </c>
      <c r="D222" s="3">
        <v>-30275.05</v>
      </c>
      <c r="E222">
        <v>202509</v>
      </c>
      <c r="F222" t="str">
        <f>VLOOKUP(C222,[1]Sheet1!$C:$F,4,0)</f>
        <v>ROADWORK SUPPLIES</v>
      </c>
    </row>
    <row r="223" spans="1:6" x14ac:dyDescent="0.25">
      <c r="A223">
        <v>99992</v>
      </c>
      <c r="B223">
        <v>400267324</v>
      </c>
      <c r="C223" t="s">
        <v>82</v>
      </c>
      <c r="D223" s="3">
        <v>-30221.01</v>
      </c>
      <c r="E223">
        <v>202510</v>
      </c>
      <c r="F223" t="str">
        <f>VLOOKUP(C223,[1]Sheet1!$C:$F,4,0)</f>
        <v>ROADWORK SUPPLIES</v>
      </c>
    </row>
    <row r="224" spans="1:6" x14ac:dyDescent="0.25">
      <c r="A224">
        <v>99992</v>
      </c>
      <c r="B224">
        <v>400266884</v>
      </c>
      <c r="C224" t="s">
        <v>82</v>
      </c>
      <c r="D224" s="3">
        <v>-30173.26</v>
      </c>
      <c r="E224">
        <v>202509</v>
      </c>
      <c r="F224" t="str">
        <f>VLOOKUP(C224,[1]Sheet1!$C:$F,4,0)</f>
        <v>ROADWORK SUPPLIES</v>
      </c>
    </row>
    <row r="225" spans="1:6" x14ac:dyDescent="0.25">
      <c r="A225">
        <v>1004001</v>
      </c>
      <c r="B225">
        <v>400265420</v>
      </c>
      <c r="C225" t="s">
        <v>4</v>
      </c>
      <c r="D225" s="3">
        <v>-30119.86</v>
      </c>
      <c r="E225">
        <v>202509</v>
      </c>
      <c r="F225" t="str">
        <f>VLOOKUP(C225,[1]Sheet1!$C:$F,4,0)</f>
        <v>ROADWORK SUPPLIES</v>
      </c>
    </row>
    <row r="226" spans="1:6" x14ac:dyDescent="0.25">
      <c r="A226">
        <v>33770</v>
      </c>
      <c r="B226">
        <v>400269265</v>
      </c>
      <c r="C226" t="s">
        <v>75</v>
      </c>
      <c r="D226" s="3">
        <v>-30101.99</v>
      </c>
      <c r="E226">
        <v>202511</v>
      </c>
      <c r="F226" t="str">
        <f>VLOOKUP(C226,[1]Sheet1!$C:$F,4,0)</f>
        <v>HOUSING</v>
      </c>
    </row>
    <row r="227" spans="1:6" x14ac:dyDescent="0.25">
      <c r="A227">
        <v>1004001</v>
      </c>
      <c r="B227">
        <v>400267325</v>
      </c>
      <c r="C227" t="s">
        <v>4</v>
      </c>
      <c r="D227" s="3">
        <v>-30059.46</v>
      </c>
      <c r="E227">
        <v>202510</v>
      </c>
      <c r="F227" t="str">
        <f>VLOOKUP(C227,[1]Sheet1!$C:$F,4,0)</f>
        <v>ROADWORK SUPPLIES</v>
      </c>
    </row>
    <row r="228" spans="1:6" x14ac:dyDescent="0.25">
      <c r="A228">
        <v>1004809</v>
      </c>
      <c r="B228">
        <v>400269273</v>
      </c>
      <c r="C228" t="s">
        <v>128</v>
      </c>
      <c r="D228" s="3">
        <v>-30012</v>
      </c>
      <c r="E228">
        <v>202512</v>
      </c>
      <c r="F228" t="s">
        <v>169</v>
      </c>
    </row>
    <row r="229" spans="1:6" x14ac:dyDescent="0.25">
      <c r="A229">
        <v>208972</v>
      </c>
      <c r="B229">
        <v>400263348</v>
      </c>
      <c r="C229" t="s">
        <v>73</v>
      </c>
      <c r="D229" s="3">
        <v>-30000</v>
      </c>
      <c r="E229">
        <v>202509</v>
      </c>
      <c r="F229" t="str">
        <f>VLOOKUP(C229,[1]Sheet1!$C:$F,4,0)</f>
        <v>CONTRIBUTION</v>
      </c>
    </row>
    <row r="230" spans="1:6" x14ac:dyDescent="0.25">
      <c r="A230">
        <v>7580</v>
      </c>
      <c r="B230">
        <v>400266999</v>
      </c>
      <c r="C230" t="s">
        <v>87</v>
      </c>
      <c r="D230" s="3">
        <v>-29949.85</v>
      </c>
      <c r="E230">
        <v>202510</v>
      </c>
      <c r="F230" t="s">
        <v>151</v>
      </c>
    </row>
    <row r="231" spans="1:6" x14ac:dyDescent="0.25">
      <c r="A231">
        <v>8303</v>
      </c>
      <c r="B231">
        <v>400269213</v>
      </c>
      <c r="C231" t="s">
        <v>97</v>
      </c>
      <c r="D231" s="3">
        <v>-29891.09</v>
      </c>
      <c r="E231">
        <v>202511</v>
      </c>
      <c r="F231" t="s">
        <v>153</v>
      </c>
    </row>
    <row r="232" spans="1:6" x14ac:dyDescent="0.25">
      <c r="A232">
        <v>1006193</v>
      </c>
      <c r="B232">
        <v>400263936</v>
      </c>
      <c r="C232" t="s">
        <v>76</v>
      </c>
      <c r="D232" s="3">
        <v>-29716.44</v>
      </c>
      <c r="E232">
        <v>202509</v>
      </c>
      <c r="F232" t="str">
        <f>VLOOKUP(C232,[1]Sheet1!$C:$F,4,0)</f>
        <v>PRINTING SERVICES</v>
      </c>
    </row>
    <row r="233" spans="1:6" x14ac:dyDescent="0.25">
      <c r="A233">
        <v>7878</v>
      </c>
      <c r="B233">
        <v>400268176</v>
      </c>
      <c r="C233" t="s">
        <v>110</v>
      </c>
      <c r="D233" s="3">
        <v>-29520</v>
      </c>
      <c r="E233">
        <v>202510</v>
      </c>
      <c r="F233" t="str">
        <f>VLOOKUP(C233,[1]Sheet1!$C:$F,4,0)</f>
        <v>ROADWORK SUPPLIES</v>
      </c>
    </row>
    <row r="234" spans="1:6" x14ac:dyDescent="0.25">
      <c r="A234">
        <v>1001616</v>
      </c>
      <c r="B234">
        <v>400267446</v>
      </c>
      <c r="C234" t="s">
        <v>144</v>
      </c>
      <c r="D234" s="3">
        <v>-29486.45</v>
      </c>
      <c r="E234">
        <v>202511</v>
      </c>
      <c r="F234" t="s">
        <v>163</v>
      </c>
    </row>
    <row r="235" spans="1:6" x14ac:dyDescent="0.25">
      <c r="A235">
        <v>1004273</v>
      </c>
      <c r="B235">
        <v>400269334</v>
      </c>
      <c r="C235" t="s">
        <v>62</v>
      </c>
      <c r="D235" s="3">
        <v>-29470.799999999999</v>
      </c>
      <c r="E235">
        <v>202511</v>
      </c>
      <c r="F235" t="s">
        <v>151</v>
      </c>
    </row>
    <row r="236" spans="1:6" x14ac:dyDescent="0.25">
      <c r="A236">
        <v>99992</v>
      </c>
      <c r="B236">
        <v>400265421</v>
      </c>
      <c r="C236" t="s">
        <v>82</v>
      </c>
      <c r="D236" s="3">
        <v>-29323.9</v>
      </c>
      <c r="E236">
        <v>202509</v>
      </c>
      <c r="F236" t="str">
        <f>VLOOKUP(C236,[1]Sheet1!$C:$F,4,0)</f>
        <v>ROADWORK SUPPLIES</v>
      </c>
    </row>
    <row r="237" spans="1:6" x14ac:dyDescent="0.25">
      <c r="A237">
        <v>1004001</v>
      </c>
      <c r="B237">
        <v>400268277</v>
      </c>
      <c r="C237" t="s">
        <v>4</v>
      </c>
      <c r="D237" s="3">
        <v>-29203.34</v>
      </c>
      <c r="E237">
        <v>202510</v>
      </c>
      <c r="F237" t="str">
        <f>VLOOKUP(C237,[1]Sheet1!$C:$F,4,0)</f>
        <v>ROADWORK SUPPLIES</v>
      </c>
    </row>
    <row r="238" spans="1:6" x14ac:dyDescent="0.25">
      <c r="A238">
        <v>1004001</v>
      </c>
      <c r="B238">
        <v>400267350</v>
      </c>
      <c r="C238" t="s">
        <v>4</v>
      </c>
      <c r="D238" s="3">
        <v>-29090.49</v>
      </c>
      <c r="E238">
        <v>202509</v>
      </c>
      <c r="F238" t="str">
        <f>VLOOKUP(C238,[1]Sheet1!$C:$F,4,0)</f>
        <v>ROADWORK SUPPLIES</v>
      </c>
    </row>
    <row r="239" spans="1:6" x14ac:dyDescent="0.25">
      <c r="A239">
        <v>356109</v>
      </c>
      <c r="B239">
        <v>400263906</v>
      </c>
      <c r="C239" t="s">
        <v>120</v>
      </c>
      <c r="D239" s="3">
        <v>-29022.5</v>
      </c>
      <c r="E239">
        <v>202510</v>
      </c>
      <c r="F239" t="str">
        <f>VLOOKUP(C239,[1]Sheet1!$C:$F,4,0)</f>
        <v>CONSTRUCTION</v>
      </c>
    </row>
    <row r="240" spans="1:6" x14ac:dyDescent="0.25">
      <c r="A240">
        <v>1004895</v>
      </c>
      <c r="B240">
        <v>400257302</v>
      </c>
      <c r="C240" t="s">
        <v>96</v>
      </c>
      <c r="D240" s="3">
        <v>-29003.4</v>
      </c>
      <c r="E240">
        <v>202510</v>
      </c>
      <c r="F240" t="s">
        <v>153</v>
      </c>
    </row>
    <row r="241" spans="1:6" x14ac:dyDescent="0.25">
      <c r="A241">
        <v>1004895</v>
      </c>
      <c r="B241">
        <v>400257302</v>
      </c>
      <c r="C241" t="s">
        <v>96</v>
      </c>
      <c r="D241" s="3">
        <v>-29003.4</v>
      </c>
      <c r="E241">
        <v>202512</v>
      </c>
      <c r="F241" t="s">
        <v>153</v>
      </c>
    </row>
    <row r="242" spans="1:6" x14ac:dyDescent="0.25">
      <c r="A242">
        <v>1000041</v>
      </c>
      <c r="B242">
        <v>400266765</v>
      </c>
      <c r="C242" t="s">
        <v>74</v>
      </c>
      <c r="D242" s="3">
        <v>-28679.45</v>
      </c>
      <c r="E242">
        <v>202511</v>
      </c>
      <c r="F242" t="str">
        <f>VLOOKUP(C242,[1]Sheet1!$C:$F,4,0)</f>
        <v>ARCHITECT</v>
      </c>
    </row>
    <row r="243" spans="1:6" x14ac:dyDescent="0.25">
      <c r="A243">
        <v>1004293</v>
      </c>
      <c r="B243">
        <v>400263171</v>
      </c>
      <c r="C243" t="s">
        <v>21</v>
      </c>
      <c r="D243" s="3">
        <v>-28607.77</v>
      </c>
      <c r="E243">
        <v>202509</v>
      </c>
      <c r="F243" t="str">
        <f>VLOOKUP(C243,[1]Sheet1!$C:$F,4,0)</f>
        <v>PROFESSIONAL SERVICES</v>
      </c>
    </row>
    <row r="244" spans="1:6" x14ac:dyDescent="0.25">
      <c r="A244">
        <v>1004099</v>
      </c>
      <c r="B244">
        <v>400268744</v>
      </c>
      <c r="C244" t="s">
        <v>55</v>
      </c>
      <c r="D244" s="3">
        <v>-28257.07</v>
      </c>
      <c r="E244">
        <v>202512</v>
      </c>
      <c r="F244" t="s">
        <v>168</v>
      </c>
    </row>
    <row r="245" spans="1:6" x14ac:dyDescent="0.25">
      <c r="A245">
        <v>1000136</v>
      </c>
      <c r="B245">
        <v>400264926</v>
      </c>
      <c r="C245" t="s">
        <v>43</v>
      </c>
      <c r="D245" s="3">
        <v>-28032.84</v>
      </c>
      <c r="E245">
        <v>202511</v>
      </c>
      <c r="F245" t="str">
        <f>VLOOKUP(C245,[1]Sheet1!$C:$F,4,0)</f>
        <v>PROFESSIONAL SERVICES</v>
      </c>
    </row>
    <row r="246" spans="1:6" x14ac:dyDescent="0.25">
      <c r="A246">
        <v>1000239</v>
      </c>
      <c r="B246">
        <v>400268199</v>
      </c>
      <c r="C246" t="s">
        <v>117</v>
      </c>
      <c r="D246" s="3">
        <v>-27970.2</v>
      </c>
      <c r="E246">
        <v>202510</v>
      </c>
      <c r="F246" t="s">
        <v>161</v>
      </c>
    </row>
    <row r="247" spans="1:6" x14ac:dyDescent="0.25">
      <c r="A247">
        <v>1004115</v>
      </c>
      <c r="B247">
        <v>400267544</v>
      </c>
      <c r="C247" t="s">
        <v>88</v>
      </c>
      <c r="D247" s="3">
        <v>-27911.25</v>
      </c>
      <c r="E247">
        <v>202510</v>
      </c>
      <c r="F247" t="s">
        <v>157</v>
      </c>
    </row>
    <row r="248" spans="1:6" x14ac:dyDescent="0.25">
      <c r="A248">
        <v>99992</v>
      </c>
      <c r="B248">
        <v>400265421</v>
      </c>
      <c r="C248" t="s">
        <v>82</v>
      </c>
      <c r="D248" s="3">
        <v>-27738.87</v>
      </c>
      <c r="E248">
        <v>202509</v>
      </c>
      <c r="F248" t="str">
        <f>VLOOKUP(C248,[1]Sheet1!$C:$F,4,0)</f>
        <v>ROADWORK SUPPLIES</v>
      </c>
    </row>
    <row r="249" spans="1:6" x14ac:dyDescent="0.25">
      <c r="A249">
        <v>8086</v>
      </c>
      <c r="B249">
        <v>400263669</v>
      </c>
      <c r="C249" t="s">
        <v>102</v>
      </c>
      <c r="D249" s="3">
        <v>-27636.97</v>
      </c>
      <c r="E249">
        <v>202511</v>
      </c>
      <c r="F249" t="s">
        <v>152</v>
      </c>
    </row>
    <row r="250" spans="1:6" x14ac:dyDescent="0.25">
      <c r="A250">
        <v>9195</v>
      </c>
      <c r="B250">
        <v>400267439</v>
      </c>
      <c r="C250" t="s">
        <v>30</v>
      </c>
      <c r="D250" s="3">
        <v>-27476.25</v>
      </c>
      <c r="E250">
        <v>202511</v>
      </c>
      <c r="F250" t="s">
        <v>152</v>
      </c>
    </row>
    <row r="251" spans="1:6" x14ac:dyDescent="0.25">
      <c r="A251">
        <v>3845</v>
      </c>
      <c r="B251">
        <v>400266517</v>
      </c>
      <c r="C251" t="s">
        <v>92</v>
      </c>
      <c r="D251" s="3">
        <v>-27303.33</v>
      </c>
      <c r="E251">
        <v>202510</v>
      </c>
      <c r="F251" t="s">
        <v>156</v>
      </c>
    </row>
    <row r="252" spans="1:6" x14ac:dyDescent="0.25">
      <c r="A252">
        <v>1002707</v>
      </c>
      <c r="B252">
        <v>400267440</v>
      </c>
      <c r="C252" t="s">
        <v>114</v>
      </c>
      <c r="D252" s="3">
        <v>-27276.48</v>
      </c>
      <c r="E252">
        <v>202511</v>
      </c>
      <c r="F252" t="str">
        <f>VLOOKUP(C252,[1]Sheet1!$C:$F,4,0)</f>
        <v>TRAFFIC MANAGEMENT</v>
      </c>
    </row>
    <row r="253" spans="1:6" x14ac:dyDescent="0.25">
      <c r="A253">
        <v>1004001</v>
      </c>
      <c r="B253">
        <v>400262563</v>
      </c>
      <c r="C253" t="s">
        <v>4</v>
      </c>
      <c r="D253" s="3">
        <v>-27005.22</v>
      </c>
      <c r="E253">
        <v>202509</v>
      </c>
      <c r="F253" t="str">
        <f>VLOOKUP(C253,[1]Sheet1!$C:$F,4,0)</f>
        <v>ROADWORK SUPPLIES</v>
      </c>
    </row>
    <row r="254" spans="1:6" x14ac:dyDescent="0.25">
      <c r="A254">
        <v>4165</v>
      </c>
      <c r="B254">
        <v>400269264</v>
      </c>
      <c r="C254" t="s">
        <v>143</v>
      </c>
      <c r="D254" s="3">
        <v>-26998.5</v>
      </c>
      <c r="E254">
        <v>202511</v>
      </c>
      <c r="F254" t="s">
        <v>151</v>
      </c>
    </row>
    <row r="255" spans="1:6" x14ac:dyDescent="0.25">
      <c r="A255">
        <v>337603</v>
      </c>
      <c r="B255">
        <v>400264012</v>
      </c>
      <c r="C255" t="s">
        <v>70</v>
      </c>
      <c r="D255" s="3">
        <v>-26789.4</v>
      </c>
      <c r="E255">
        <v>202511</v>
      </c>
      <c r="F255" t="s">
        <v>154</v>
      </c>
    </row>
    <row r="256" spans="1:6" x14ac:dyDescent="0.25">
      <c r="A256">
        <v>99992</v>
      </c>
      <c r="B256">
        <v>400267324</v>
      </c>
      <c r="C256" t="s">
        <v>82</v>
      </c>
      <c r="D256" s="3">
        <v>-26741.96</v>
      </c>
      <c r="E256">
        <v>202509</v>
      </c>
      <c r="F256" t="str">
        <f>VLOOKUP(C256,[1]Sheet1!$C:$F,4,0)</f>
        <v>ROADWORK SUPPLIES</v>
      </c>
    </row>
    <row r="257" spans="1:6" x14ac:dyDescent="0.25">
      <c r="A257">
        <v>1006710</v>
      </c>
      <c r="B257">
        <v>400269066</v>
      </c>
      <c r="C257" t="s">
        <v>109</v>
      </c>
      <c r="D257" s="3">
        <v>-26657.16</v>
      </c>
      <c r="E257">
        <v>202511</v>
      </c>
      <c r="F257" t="s">
        <v>167</v>
      </c>
    </row>
    <row r="258" spans="1:6" x14ac:dyDescent="0.25">
      <c r="A258">
        <v>99992</v>
      </c>
      <c r="B258">
        <v>400268276</v>
      </c>
      <c r="C258" t="s">
        <v>82</v>
      </c>
      <c r="D258" s="3">
        <v>-26633.33</v>
      </c>
      <c r="E258">
        <v>202510</v>
      </c>
      <c r="F258" t="str">
        <f>VLOOKUP(C258,[1]Sheet1!$C:$F,4,0)</f>
        <v>ROADWORK SUPPLIES</v>
      </c>
    </row>
    <row r="259" spans="1:6" x14ac:dyDescent="0.25">
      <c r="A259">
        <v>7878</v>
      </c>
      <c r="B259">
        <v>400268176</v>
      </c>
      <c r="C259" t="s">
        <v>110</v>
      </c>
      <c r="D259" s="3">
        <v>-26568</v>
      </c>
      <c r="E259">
        <v>202512</v>
      </c>
      <c r="F259" t="str">
        <f>VLOOKUP(C259,[1]Sheet1!$C:$F,4,0)</f>
        <v>ROADWORK SUPPLIES</v>
      </c>
    </row>
    <row r="260" spans="1:6" x14ac:dyDescent="0.25">
      <c r="A260">
        <v>1007846</v>
      </c>
      <c r="B260">
        <v>400269231</v>
      </c>
      <c r="C260" t="s">
        <v>66</v>
      </c>
      <c r="D260" s="3">
        <v>-26530.63</v>
      </c>
      <c r="E260">
        <v>202511</v>
      </c>
      <c r="F260" t="s">
        <v>163</v>
      </c>
    </row>
    <row r="261" spans="1:6" x14ac:dyDescent="0.25">
      <c r="A261">
        <v>214855</v>
      </c>
      <c r="B261">
        <v>400269158</v>
      </c>
      <c r="C261" t="s">
        <v>107</v>
      </c>
      <c r="D261" s="3">
        <v>-26472.98</v>
      </c>
      <c r="E261">
        <v>202512</v>
      </c>
      <c r="F261" t="str">
        <f>VLOOKUP(C261,[1]Sheet1!$C:$F,4,0)</f>
        <v>IT</v>
      </c>
    </row>
    <row r="262" spans="1:6" x14ac:dyDescent="0.25">
      <c r="A262">
        <v>1004930</v>
      </c>
      <c r="B262">
        <v>400255101</v>
      </c>
      <c r="C262" t="s">
        <v>81</v>
      </c>
      <c r="D262" s="3">
        <v>-26335.42</v>
      </c>
      <c r="E262">
        <v>202510</v>
      </c>
      <c r="F262" t="str">
        <f>VLOOKUP(C262,[1]Sheet1!$C:$F,4,0)</f>
        <v>PROFESSIONAL SERVICES</v>
      </c>
    </row>
    <row r="263" spans="1:6" x14ac:dyDescent="0.25">
      <c r="A263">
        <v>1004930</v>
      </c>
      <c r="B263">
        <v>400255101</v>
      </c>
      <c r="C263" t="s">
        <v>81</v>
      </c>
      <c r="D263" s="3">
        <v>-26335.42</v>
      </c>
      <c r="E263">
        <v>202511</v>
      </c>
      <c r="F263" t="str">
        <f>VLOOKUP(C263,[1]Sheet1!$C:$F,4,0)</f>
        <v>PROFESSIONAL SERVICES</v>
      </c>
    </row>
    <row r="264" spans="1:6" x14ac:dyDescent="0.25">
      <c r="A264">
        <v>2668</v>
      </c>
      <c r="B264">
        <v>400262455</v>
      </c>
      <c r="C264" t="s">
        <v>54</v>
      </c>
      <c r="D264" s="3">
        <v>-25925</v>
      </c>
      <c r="E264">
        <v>202511</v>
      </c>
      <c r="F264" t="s">
        <v>153</v>
      </c>
    </row>
    <row r="265" spans="1:6" x14ac:dyDescent="0.25">
      <c r="A265">
        <v>1000878</v>
      </c>
      <c r="B265">
        <v>400263943</v>
      </c>
      <c r="C265" t="s">
        <v>28</v>
      </c>
      <c r="D265" s="3">
        <v>-25891.14</v>
      </c>
      <c r="E265">
        <v>202511</v>
      </c>
      <c r="F265" t="s">
        <v>158</v>
      </c>
    </row>
    <row r="266" spans="1:6" x14ac:dyDescent="0.25">
      <c r="A266">
        <v>375253</v>
      </c>
      <c r="B266">
        <v>400266764</v>
      </c>
      <c r="C266" t="s">
        <v>35</v>
      </c>
      <c r="D266" s="3">
        <v>-25780.799999999999</v>
      </c>
      <c r="E266">
        <v>202509</v>
      </c>
      <c r="F266" t="str">
        <f>VLOOKUP(C266,[1]Sheet1!$C:$F,4,0)</f>
        <v>PROFESSIONAL SERVICES</v>
      </c>
    </row>
    <row r="267" spans="1:6" x14ac:dyDescent="0.25">
      <c r="A267">
        <v>88590</v>
      </c>
      <c r="B267">
        <v>400263123</v>
      </c>
      <c r="C267" t="s">
        <v>130</v>
      </c>
      <c r="D267" s="3">
        <v>-25700</v>
      </c>
      <c r="E267">
        <v>202510</v>
      </c>
      <c r="F267" t="str">
        <f>VLOOKUP(C267,[1]Sheet1!$C:$F,4,0)</f>
        <v>GROUNDWORKS</v>
      </c>
    </row>
    <row r="268" spans="1:6" x14ac:dyDescent="0.25">
      <c r="A268">
        <v>867456</v>
      </c>
      <c r="B268">
        <v>400267369</v>
      </c>
      <c r="C268" t="s">
        <v>142</v>
      </c>
      <c r="D268" s="3">
        <v>-25656</v>
      </c>
      <c r="E268">
        <v>202512</v>
      </c>
      <c r="F268" t="s">
        <v>163</v>
      </c>
    </row>
    <row r="269" spans="1:6" x14ac:dyDescent="0.25">
      <c r="A269">
        <v>5307</v>
      </c>
      <c r="B269">
        <v>400267061</v>
      </c>
      <c r="C269" t="s">
        <v>60</v>
      </c>
      <c r="D269" s="3">
        <v>-25591.63</v>
      </c>
      <c r="E269">
        <v>202510</v>
      </c>
      <c r="F269" t="str">
        <f>VLOOKUP(C269,[1]Sheet1!$C:$F,4,0)</f>
        <v>CIVIL ENGINEERING</v>
      </c>
    </row>
    <row r="270" spans="1:6" x14ac:dyDescent="0.25">
      <c r="A270">
        <v>2245</v>
      </c>
      <c r="B270">
        <v>400267805</v>
      </c>
      <c r="C270" t="s">
        <v>78</v>
      </c>
      <c r="D270" s="3">
        <v>-25560.2</v>
      </c>
      <c r="E270">
        <v>202509</v>
      </c>
      <c r="F270" t="str">
        <f>VLOOKUP(C270,[1]Sheet1!$C:$F,4,0)</f>
        <v>UTILITIES</v>
      </c>
    </row>
    <row r="271" spans="1:6" x14ac:dyDescent="0.25">
      <c r="A271">
        <v>339913</v>
      </c>
      <c r="B271">
        <v>400268967</v>
      </c>
      <c r="C271" t="s">
        <v>127</v>
      </c>
      <c r="D271" s="3">
        <v>-25288.52</v>
      </c>
      <c r="E271">
        <v>202511</v>
      </c>
      <c r="F271" t="s">
        <v>152</v>
      </c>
    </row>
    <row r="272" spans="1:6" x14ac:dyDescent="0.25">
      <c r="A272">
        <v>1005982</v>
      </c>
      <c r="B272">
        <v>400268626</v>
      </c>
      <c r="C272" t="s">
        <v>89</v>
      </c>
      <c r="D272" s="3">
        <v>-25258.67</v>
      </c>
      <c r="E272">
        <v>202511</v>
      </c>
      <c r="F272" t="s">
        <v>151</v>
      </c>
    </row>
    <row r="273" spans="1:6" x14ac:dyDescent="0.25">
      <c r="A273">
        <v>1004001</v>
      </c>
      <c r="B273">
        <v>400264948</v>
      </c>
      <c r="C273" t="s">
        <v>4</v>
      </c>
      <c r="D273" s="3">
        <v>-25012.85</v>
      </c>
      <c r="E273">
        <v>202510</v>
      </c>
      <c r="F273" t="str">
        <f>VLOOKUP(C273,[1]Sheet1!$C:$F,4,0)</f>
        <v>ROADWORK SUPPLIES</v>
      </c>
    </row>
    <row r="274" spans="1:6" x14ac:dyDescent="0.25">
      <c r="A274">
        <v>3830</v>
      </c>
      <c r="B274">
        <v>400268630</v>
      </c>
      <c r="C274" t="s">
        <v>121</v>
      </c>
      <c r="D274" s="3">
        <v>-25000</v>
      </c>
      <c r="E274">
        <v>202510</v>
      </c>
      <c r="F274" t="s">
        <v>155</v>
      </c>
    </row>
    <row r="275" spans="1:6" x14ac:dyDescent="0.25">
      <c r="A275">
        <v>6254</v>
      </c>
      <c r="B275">
        <v>400269241</v>
      </c>
      <c r="C275" t="s">
        <v>106</v>
      </c>
      <c r="D275" s="3">
        <v>-25000</v>
      </c>
      <c r="E275">
        <v>202511</v>
      </c>
      <c r="F275" t="s">
        <v>155</v>
      </c>
    </row>
    <row r="276" spans="1:6" x14ac:dyDescent="0.25">
      <c r="A276">
        <v>1000968</v>
      </c>
      <c r="B276">
        <v>400264314</v>
      </c>
      <c r="C276" t="s">
        <v>34</v>
      </c>
      <c r="D276" s="3">
        <v>-24780.400000000001</v>
      </c>
      <c r="E276">
        <v>202509</v>
      </c>
      <c r="F276" t="str">
        <f>VLOOKUP(C276,[1]Sheet1!$C:$F,4,0)</f>
        <v>BUILDING WORKS</v>
      </c>
    </row>
    <row r="277" spans="1:6" x14ac:dyDescent="0.25">
      <c r="A277">
        <v>1005548</v>
      </c>
      <c r="B277">
        <v>400262332</v>
      </c>
      <c r="C277" t="s">
        <v>115</v>
      </c>
      <c r="D277" s="3">
        <v>-24676.25</v>
      </c>
      <c r="E277">
        <v>202510</v>
      </c>
      <c r="F277" t="s">
        <v>160</v>
      </c>
    </row>
    <row r="278" spans="1:6" x14ac:dyDescent="0.25">
      <c r="A278">
        <v>75368</v>
      </c>
      <c r="B278">
        <v>400268258</v>
      </c>
      <c r="C278" t="s">
        <v>56</v>
      </c>
      <c r="D278" s="3">
        <v>-24615.38</v>
      </c>
      <c r="E278">
        <v>202511</v>
      </c>
      <c r="F278" t="s">
        <v>152</v>
      </c>
    </row>
    <row r="279" spans="1:6" x14ac:dyDescent="0.25">
      <c r="A279">
        <v>167227</v>
      </c>
      <c r="B279">
        <v>400258718</v>
      </c>
      <c r="C279" t="s">
        <v>123</v>
      </c>
      <c r="D279" s="3">
        <v>-24600</v>
      </c>
      <c r="E279">
        <v>202509</v>
      </c>
      <c r="F279" t="str">
        <f>VLOOKUP(C279,[1]Sheet1!$C:$F,4,0)</f>
        <v>PROFESSIONAL SERVICES</v>
      </c>
    </row>
    <row r="280" spans="1:6" x14ac:dyDescent="0.25">
      <c r="A280">
        <v>167227</v>
      </c>
      <c r="B280">
        <v>400258718</v>
      </c>
      <c r="C280" t="s">
        <v>123</v>
      </c>
      <c r="D280" s="3">
        <v>-24600</v>
      </c>
      <c r="E280">
        <v>202510</v>
      </c>
      <c r="F280" t="str">
        <f>VLOOKUP(C280,[1]Sheet1!$C:$F,4,0)</f>
        <v>PROFESSIONAL SERVICES</v>
      </c>
    </row>
    <row r="281" spans="1:6" x14ac:dyDescent="0.25">
      <c r="A281">
        <v>167227</v>
      </c>
      <c r="B281">
        <v>400258718</v>
      </c>
      <c r="C281" t="s">
        <v>123</v>
      </c>
      <c r="D281" s="3">
        <v>-24600</v>
      </c>
      <c r="E281">
        <v>202511</v>
      </c>
      <c r="F281" t="str">
        <f>VLOOKUP(C281,[1]Sheet1!$C:$F,4,0)</f>
        <v>PROFESSIONAL SERVICES</v>
      </c>
    </row>
    <row r="282" spans="1:6" x14ac:dyDescent="0.25">
      <c r="A282">
        <v>1007895</v>
      </c>
      <c r="B282">
        <v>400269690</v>
      </c>
      <c r="C282" t="s">
        <v>71</v>
      </c>
      <c r="D282" s="3">
        <v>-24600</v>
      </c>
      <c r="E282">
        <v>202512</v>
      </c>
      <c r="F282" t="s">
        <v>151</v>
      </c>
    </row>
    <row r="283" spans="1:6" x14ac:dyDescent="0.25">
      <c r="A283">
        <v>371533</v>
      </c>
      <c r="B283">
        <v>400261703</v>
      </c>
      <c r="C283" t="s">
        <v>85</v>
      </c>
      <c r="D283" s="3">
        <v>-24547</v>
      </c>
      <c r="E283">
        <v>202512</v>
      </c>
      <c r="F283" t="str">
        <f>VLOOKUP(C283,[1]Sheet1!$C:$F,4,0)</f>
        <v>GRANTS</v>
      </c>
    </row>
    <row r="284" spans="1:6" x14ac:dyDescent="0.25">
      <c r="A284">
        <v>1007118</v>
      </c>
      <c r="B284">
        <v>400269032</v>
      </c>
      <c r="C284" t="s">
        <v>49</v>
      </c>
      <c r="D284" s="3">
        <v>-24532.6</v>
      </c>
      <c r="E284">
        <v>202511</v>
      </c>
      <c r="F284" t="s">
        <v>158</v>
      </c>
    </row>
    <row r="285" spans="1:6" x14ac:dyDescent="0.25">
      <c r="A285">
        <v>1004115</v>
      </c>
      <c r="B285">
        <v>400267543</v>
      </c>
      <c r="C285" t="s">
        <v>88</v>
      </c>
      <c r="D285" s="3">
        <v>-24350</v>
      </c>
      <c r="E285">
        <v>202510</v>
      </c>
      <c r="F285" t="s">
        <v>157</v>
      </c>
    </row>
    <row r="286" spans="1:6" x14ac:dyDescent="0.25">
      <c r="A286">
        <v>7878</v>
      </c>
      <c r="B286">
        <v>200010040</v>
      </c>
      <c r="C286" t="s">
        <v>110</v>
      </c>
      <c r="D286" s="3">
        <v>-24341.24</v>
      </c>
      <c r="E286">
        <v>202509</v>
      </c>
      <c r="F286" t="str">
        <f>VLOOKUP(C286,[1]Sheet1!$C:$F,4,0)</f>
        <v>ROADWORK SUPPLIES</v>
      </c>
    </row>
    <row r="287" spans="1:6" x14ac:dyDescent="0.25">
      <c r="A287">
        <v>6502</v>
      </c>
      <c r="B287">
        <v>200010053</v>
      </c>
      <c r="C287" t="s">
        <v>8</v>
      </c>
      <c r="D287" s="3">
        <v>-24240.48</v>
      </c>
      <c r="E287">
        <v>202509</v>
      </c>
      <c r="F287" t="str">
        <f>VLOOKUP(C287,[1]Sheet1!$C:$F,4,0)</f>
        <v>ROADWORK SUPPLIES</v>
      </c>
    </row>
    <row r="288" spans="1:6" x14ac:dyDescent="0.25">
      <c r="A288">
        <v>123373</v>
      </c>
      <c r="B288">
        <v>400268562</v>
      </c>
      <c r="C288" t="s">
        <v>116</v>
      </c>
      <c r="D288" s="3">
        <v>-24152</v>
      </c>
      <c r="E288">
        <v>202510</v>
      </c>
      <c r="F288" t="s">
        <v>163</v>
      </c>
    </row>
    <row r="289" spans="1:6" x14ac:dyDescent="0.25">
      <c r="A289">
        <v>2228</v>
      </c>
      <c r="B289">
        <v>400269913</v>
      </c>
      <c r="C289" t="s">
        <v>47</v>
      </c>
      <c r="D289" s="3">
        <v>-24108</v>
      </c>
      <c r="E289">
        <v>202512</v>
      </c>
      <c r="F289" t="s">
        <v>151</v>
      </c>
    </row>
    <row r="290" spans="1:6" x14ac:dyDescent="0.25">
      <c r="A290">
        <v>6502</v>
      </c>
      <c r="B290">
        <v>200010047</v>
      </c>
      <c r="C290" t="s">
        <v>8</v>
      </c>
      <c r="D290" s="3">
        <v>-24029.97</v>
      </c>
      <c r="E290">
        <v>202509</v>
      </c>
      <c r="F290" t="str">
        <f>VLOOKUP(C290,[1]Sheet1!$C:$F,4,0)</f>
        <v>ROADWORK SUPPLIES</v>
      </c>
    </row>
    <row r="291" spans="1:6" x14ac:dyDescent="0.25">
      <c r="A291">
        <v>6502</v>
      </c>
      <c r="B291">
        <v>200010054</v>
      </c>
      <c r="C291" t="s">
        <v>8</v>
      </c>
      <c r="D291" s="3">
        <v>-24013.78</v>
      </c>
      <c r="E291">
        <v>202511</v>
      </c>
      <c r="F291" t="str">
        <f>VLOOKUP(C291,[1]Sheet1!$C:$F,4,0)</f>
        <v>ROADWORK SUPPLIES</v>
      </c>
    </row>
    <row r="292" spans="1:6" x14ac:dyDescent="0.25">
      <c r="A292">
        <v>6502</v>
      </c>
      <c r="B292">
        <v>200010016</v>
      </c>
      <c r="C292" t="s">
        <v>8</v>
      </c>
      <c r="D292" s="3">
        <v>-23991.9</v>
      </c>
      <c r="E292">
        <v>202509</v>
      </c>
      <c r="F292" t="str">
        <f>VLOOKUP(C292,[1]Sheet1!$C:$F,4,0)</f>
        <v>ROADWORK SUPPLIES</v>
      </c>
    </row>
    <row r="293" spans="1:6" x14ac:dyDescent="0.25">
      <c r="A293">
        <v>1004273</v>
      </c>
      <c r="B293">
        <v>400269304</v>
      </c>
      <c r="C293" t="s">
        <v>62</v>
      </c>
      <c r="D293" s="3">
        <v>-23985</v>
      </c>
      <c r="E293">
        <v>202511</v>
      </c>
      <c r="F293" t="s">
        <v>151</v>
      </c>
    </row>
    <row r="294" spans="1:6" x14ac:dyDescent="0.25">
      <c r="A294">
        <v>6502</v>
      </c>
      <c r="B294">
        <v>200010046</v>
      </c>
      <c r="C294" t="s">
        <v>8</v>
      </c>
      <c r="D294" s="3">
        <v>-23926.53</v>
      </c>
      <c r="E294">
        <v>202509</v>
      </c>
      <c r="F294" t="str">
        <f>VLOOKUP(C294,[1]Sheet1!$C:$F,4,0)</f>
        <v>ROADWORK SUPPLIES</v>
      </c>
    </row>
    <row r="295" spans="1:6" x14ac:dyDescent="0.25">
      <c r="A295">
        <v>6502</v>
      </c>
      <c r="B295">
        <v>200010019</v>
      </c>
      <c r="C295" t="s">
        <v>8</v>
      </c>
      <c r="D295" s="3">
        <v>-23877.5</v>
      </c>
      <c r="E295">
        <v>202509</v>
      </c>
      <c r="F295" t="str">
        <f>VLOOKUP(C295,[1]Sheet1!$C:$F,4,0)</f>
        <v>ROADWORK SUPPLIES</v>
      </c>
    </row>
    <row r="296" spans="1:6" x14ac:dyDescent="0.25">
      <c r="A296">
        <v>6502</v>
      </c>
      <c r="B296">
        <v>200010075</v>
      </c>
      <c r="C296" t="s">
        <v>8</v>
      </c>
      <c r="D296" s="3">
        <v>-23807.119999999999</v>
      </c>
      <c r="E296">
        <v>202510</v>
      </c>
      <c r="F296" t="str">
        <f>VLOOKUP(C296,[1]Sheet1!$C:$F,4,0)</f>
        <v>ROADWORK SUPPLIES</v>
      </c>
    </row>
    <row r="297" spans="1:6" x14ac:dyDescent="0.25">
      <c r="A297">
        <v>6502</v>
      </c>
      <c r="B297">
        <v>200009982</v>
      </c>
      <c r="C297" t="s">
        <v>8</v>
      </c>
      <c r="D297" s="3">
        <v>-23795.78</v>
      </c>
      <c r="E297">
        <v>202509</v>
      </c>
      <c r="F297" t="str">
        <f>VLOOKUP(C297,[1]Sheet1!$C:$F,4,0)</f>
        <v>ROADWORK SUPPLIES</v>
      </c>
    </row>
    <row r="298" spans="1:6" x14ac:dyDescent="0.25">
      <c r="A298">
        <v>1007081</v>
      </c>
      <c r="B298">
        <v>400264388</v>
      </c>
      <c r="C298" t="s">
        <v>9</v>
      </c>
      <c r="D298" s="3">
        <v>-23785.89</v>
      </c>
      <c r="E298">
        <v>202511</v>
      </c>
      <c r="F298" t="str">
        <f>VLOOKUP(C298,[1]Sheet1!$C:$F,4,0)</f>
        <v>ENGINEERING WORKS</v>
      </c>
    </row>
    <row r="299" spans="1:6" x14ac:dyDescent="0.25">
      <c r="A299">
        <v>6502</v>
      </c>
      <c r="B299">
        <v>200010017</v>
      </c>
      <c r="C299" t="s">
        <v>8</v>
      </c>
      <c r="D299" s="3">
        <v>-23681.37</v>
      </c>
      <c r="E299">
        <v>202509</v>
      </c>
      <c r="F299" t="str">
        <f>VLOOKUP(C299,[1]Sheet1!$C:$F,4,0)</f>
        <v>ROADWORK SUPPLIES</v>
      </c>
    </row>
    <row r="300" spans="1:6" x14ac:dyDescent="0.25">
      <c r="A300">
        <v>1004130</v>
      </c>
      <c r="B300">
        <v>400265576</v>
      </c>
      <c r="C300" t="s">
        <v>67</v>
      </c>
      <c r="D300" s="3">
        <v>-23660.28</v>
      </c>
      <c r="E300">
        <v>202511</v>
      </c>
      <c r="F300" t="s">
        <v>163</v>
      </c>
    </row>
    <row r="301" spans="1:6" x14ac:dyDescent="0.25">
      <c r="A301">
        <v>6502</v>
      </c>
      <c r="B301">
        <v>200010018</v>
      </c>
      <c r="C301" t="s">
        <v>8</v>
      </c>
      <c r="D301" s="3">
        <v>-23632.35</v>
      </c>
      <c r="E301">
        <v>202509</v>
      </c>
      <c r="F301" t="str">
        <f>VLOOKUP(C301,[1]Sheet1!$C:$F,4,0)</f>
        <v>ROADWORK SUPPLIES</v>
      </c>
    </row>
    <row r="302" spans="1:6" x14ac:dyDescent="0.25">
      <c r="A302">
        <v>6502</v>
      </c>
      <c r="B302">
        <v>200010045</v>
      </c>
      <c r="C302" t="s">
        <v>8</v>
      </c>
      <c r="D302" s="3">
        <v>-23616</v>
      </c>
      <c r="E302">
        <v>202509</v>
      </c>
      <c r="F302" t="str">
        <f>VLOOKUP(C302,[1]Sheet1!$C:$F,4,0)</f>
        <v>ROADWORK SUPPLIES</v>
      </c>
    </row>
    <row r="303" spans="1:6" x14ac:dyDescent="0.25">
      <c r="A303">
        <v>1006125</v>
      </c>
      <c r="B303">
        <v>400269500</v>
      </c>
      <c r="C303" t="s">
        <v>146</v>
      </c>
      <c r="D303" s="3">
        <v>-23566.799999999999</v>
      </c>
      <c r="E303">
        <v>202512</v>
      </c>
      <c r="F303" t="s">
        <v>168</v>
      </c>
    </row>
    <row r="304" spans="1:6" x14ac:dyDescent="0.25">
      <c r="A304">
        <v>6502</v>
      </c>
      <c r="B304">
        <v>200009980</v>
      </c>
      <c r="C304" t="s">
        <v>8</v>
      </c>
      <c r="D304" s="3">
        <v>-23347.42</v>
      </c>
      <c r="E304">
        <v>202509</v>
      </c>
      <c r="F304" t="str">
        <f>VLOOKUP(C304,[1]Sheet1!$C:$F,4,0)</f>
        <v>ROADWORK SUPPLIES</v>
      </c>
    </row>
    <row r="305" spans="1:6" x14ac:dyDescent="0.25">
      <c r="A305">
        <v>541134</v>
      </c>
      <c r="B305">
        <v>400264390</v>
      </c>
      <c r="C305" t="s">
        <v>64</v>
      </c>
      <c r="D305" s="3">
        <v>-23322.81</v>
      </c>
      <c r="E305">
        <v>202511</v>
      </c>
      <c r="F305" t="s">
        <v>157</v>
      </c>
    </row>
    <row r="306" spans="1:6" x14ac:dyDescent="0.25">
      <c r="A306">
        <v>7878</v>
      </c>
      <c r="B306">
        <v>200010038</v>
      </c>
      <c r="C306" t="s">
        <v>110</v>
      </c>
      <c r="D306" s="3">
        <v>-23289.26</v>
      </c>
      <c r="E306">
        <v>202509</v>
      </c>
      <c r="F306" t="str">
        <f>VLOOKUP(C306,[1]Sheet1!$C:$F,4,0)</f>
        <v>ROADWORK SUPPLIES</v>
      </c>
    </row>
    <row r="307" spans="1:6" x14ac:dyDescent="0.25">
      <c r="A307">
        <v>7878</v>
      </c>
      <c r="B307">
        <v>200010066</v>
      </c>
      <c r="C307" t="s">
        <v>110</v>
      </c>
      <c r="D307" s="3">
        <v>-23260.3</v>
      </c>
      <c r="E307">
        <v>202512</v>
      </c>
      <c r="F307" t="str">
        <f>VLOOKUP(C307,[1]Sheet1!$C:$F,4,0)</f>
        <v>ROADWORK SUPPLIES</v>
      </c>
    </row>
    <row r="308" spans="1:6" x14ac:dyDescent="0.25">
      <c r="A308">
        <v>7878</v>
      </c>
      <c r="B308">
        <v>200010036</v>
      </c>
      <c r="C308" t="s">
        <v>110</v>
      </c>
      <c r="D308" s="3">
        <v>-23224.53</v>
      </c>
      <c r="E308">
        <v>202509</v>
      </c>
      <c r="F308" t="str">
        <f>VLOOKUP(C308,[1]Sheet1!$C:$F,4,0)</f>
        <v>ROADWORK SUPPLIES</v>
      </c>
    </row>
    <row r="309" spans="1:6" x14ac:dyDescent="0.25">
      <c r="A309">
        <v>6634</v>
      </c>
      <c r="B309">
        <v>400267870</v>
      </c>
      <c r="C309" t="s">
        <v>10</v>
      </c>
      <c r="D309" s="3">
        <v>-23100</v>
      </c>
      <c r="E309">
        <v>202510</v>
      </c>
      <c r="F309" t="str">
        <f>VLOOKUP(C309,[1]Sheet1!$C:$F,4,0)</f>
        <v>ROADWORK SUPPLIES</v>
      </c>
    </row>
    <row r="310" spans="1:6" x14ac:dyDescent="0.25">
      <c r="A310">
        <v>7878</v>
      </c>
      <c r="B310">
        <v>200010068</v>
      </c>
      <c r="C310" t="s">
        <v>110</v>
      </c>
      <c r="D310" s="3">
        <v>-23086.94</v>
      </c>
      <c r="E310">
        <v>202512</v>
      </c>
      <c r="F310" t="str">
        <f>VLOOKUP(C310,[1]Sheet1!$C:$F,4,0)</f>
        <v>ROADWORK SUPPLIES</v>
      </c>
    </row>
    <row r="311" spans="1:6" x14ac:dyDescent="0.25">
      <c r="A311">
        <v>7878</v>
      </c>
      <c r="B311">
        <v>200009965</v>
      </c>
      <c r="C311" t="s">
        <v>110</v>
      </c>
      <c r="D311" s="3">
        <v>-23068.26</v>
      </c>
      <c r="E311">
        <v>202510</v>
      </c>
      <c r="F311" t="str">
        <f>VLOOKUP(C311,[1]Sheet1!$C:$F,4,0)</f>
        <v>ROADWORK SUPPLIES</v>
      </c>
    </row>
    <row r="312" spans="1:6" x14ac:dyDescent="0.25">
      <c r="A312">
        <v>99992</v>
      </c>
      <c r="B312">
        <v>400262570</v>
      </c>
      <c r="C312" t="s">
        <v>82</v>
      </c>
      <c r="D312" s="3">
        <v>-23056.76</v>
      </c>
      <c r="E312">
        <v>202509</v>
      </c>
      <c r="F312" t="str">
        <f>VLOOKUP(C312,[1]Sheet1!$C:$F,4,0)</f>
        <v>ROADWORK SUPPLIES</v>
      </c>
    </row>
    <row r="313" spans="1:6" x14ac:dyDescent="0.25">
      <c r="A313">
        <v>8794</v>
      </c>
      <c r="B313">
        <v>400264481</v>
      </c>
      <c r="C313" t="s">
        <v>113</v>
      </c>
      <c r="D313" s="3">
        <v>-22985.38</v>
      </c>
      <c r="E313">
        <v>202509</v>
      </c>
      <c r="F313" t="str">
        <f>VLOOKUP(C313,[1]Sheet1!$C:$F,4,0)</f>
        <v>CONSTRUCTION</v>
      </c>
    </row>
    <row r="314" spans="1:6" x14ac:dyDescent="0.25">
      <c r="A314">
        <v>6502</v>
      </c>
      <c r="B314">
        <v>200009981</v>
      </c>
      <c r="C314" t="s">
        <v>8</v>
      </c>
      <c r="D314" s="3">
        <v>-22864.21</v>
      </c>
      <c r="E314">
        <v>202509</v>
      </c>
      <c r="F314" t="str">
        <f>VLOOKUP(C314,[1]Sheet1!$C:$F,4,0)</f>
        <v>ROADWORK SUPPLIES</v>
      </c>
    </row>
    <row r="315" spans="1:6" x14ac:dyDescent="0.25">
      <c r="A315">
        <v>7878</v>
      </c>
      <c r="B315">
        <v>200010039</v>
      </c>
      <c r="C315" t="s">
        <v>110</v>
      </c>
      <c r="D315" s="3">
        <v>-22852.29</v>
      </c>
      <c r="E315">
        <v>202509</v>
      </c>
      <c r="F315" t="str">
        <f>VLOOKUP(C315,[1]Sheet1!$C:$F,4,0)</f>
        <v>ROADWORK SUPPLIES</v>
      </c>
    </row>
    <row r="316" spans="1:6" x14ac:dyDescent="0.25">
      <c r="A316">
        <v>7878</v>
      </c>
      <c r="B316">
        <v>200010089</v>
      </c>
      <c r="C316" t="s">
        <v>110</v>
      </c>
      <c r="D316" s="3">
        <v>-22809.01</v>
      </c>
      <c r="E316">
        <v>202511</v>
      </c>
      <c r="F316" t="str">
        <f>VLOOKUP(C316,[1]Sheet1!$C:$F,4,0)</f>
        <v>ROADWORK SUPPLIES</v>
      </c>
    </row>
    <row r="317" spans="1:6" x14ac:dyDescent="0.25">
      <c r="A317">
        <v>6502</v>
      </c>
      <c r="B317">
        <v>200009979</v>
      </c>
      <c r="C317" t="s">
        <v>8</v>
      </c>
      <c r="D317" s="3">
        <v>-22785.8</v>
      </c>
      <c r="E317">
        <v>202509</v>
      </c>
      <c r="F317" t="str">
        <f>VLOOKUP(C317,[1]Sheet1!$C:$F,4,0)</f>
        <v>ROADWORK SUPPLIES</v>
      </c>
    </row>
    <row r="318" spans="1:6" x14ac:dyDescent="0.25">
      <c r="A318">
        <v>7878</v>
      </c>
      <c r="B318">
        <v>200010067</v>
      </c>
      <c r="C318" t="s">
        <v>110</v>
      </c>
      <c r="D318" s="3">
        <v>-22566.9</v>
      </c>
      <c r="E318">
        <v>202509</v>
      </c>
      <c r="F318" t="str">
        <f>VLOOKUP(C318,[1]Sheet1!$C:$F,4,0)</f>
        <v>ROADWORK SUPPLIES</v>
      </c>
    </row>
    <row r="319" spans="1:6" x14ac:dyDescent="0.25">
      <c r="A319">
        <v>7878</v>
      </c>
      <c r="B319">
        <v>200010088</v>
      </c>
      <c r="C319" t="s">
        <v>110</v>
      </c>
      <c r="D319" s="3">
        <v>-22531.24</v>
      </c>
      <c r="E319">
        <v>202511</v>
      </c>
      <c r="F319" t="str">
        <f>VLOOKUP(C319,[1]Sheet1!$C:$F,4,0)</f>
        <v>ROADWORK SUPPLIES</v>
      </c>
    </row>
    <row r="320" spans="1:6" x14ac:dyDescent="0.25">
      <c r="A320">
        <v>7878</v>
      </c>
      <c r="B320">
        <v>200010065</v>
      </c>
      <c r="C320" t="s">
        <v>110</v>
      </c>
      <c r="D320" s="3">
        <v>-22456.59</v>
      </c>
      <c r="E320">
        <v>202512</v>
      </c>
      <c r="F320" t="str">
        <f>VLOOKUP(C320,[1]Sheet1!$C:$F,4,0)</f>
        <v>ROADWORK SUPPLIES</v>
      </c>
    </row>
    <row r="321" spans="1:6" x14ac:dyDescent="0.25">
      <c r="A321">
        <v>6502</v>
      </c>
      <c r="B321">
        <v>200010048</v>
      </c>
      <c r="C321" t="s">
        <v>8</v>
      </c>
      <c r="D321" s="3">
        <v>-22281.15</v>
      </c>
      <c r="E321">
        <v>202509</v>
      </c>
      <c r="F321" t="str">
        <f>VLOOKUP(C321,[1]Sheet1!$C:$F,4,0)</f>
        <v>ROADWORK SUPPLIES</v>
      </c>
    </row>
    <row r="322" spans="1:6" x14ac:dyDescent="0.25">
      <c r="A322">
        <v>1007525</v>
      </c>
      <c r="B322">
        <v>400266614</v>
      </c>
      <c r="C322" t="s">
        <v>3</v>
      </c>
      <c r="D322" s="3">
        <v>-22251.22</v>
      </c>
      <c r="E322">
        <v>202510</v>
      </c>
      <c r="F322" t="str">
        <f>VLOOKUP(C322,[1]Sheet1!$C:$F,4,0)</f>
        <v>ROADWORK SUPPLIES</v>
      </c>
    </row>
    <row r="323" spans="1:6" x14ac:dyDescent="0.25">
      <c r="A323">
        <v>1007232</v>
      </c>
      <c r="B323">
        <v>400266955</v>
      </c>
      <c r="C323" t="s">
        <v>133</v>
      </c>
      <c r="D323" s="3">
        <v>-22200</v>
      </c>
      <c r="E323">
        <v>202511</v>
      </c>
      <c r="F323" t="s">
        <v>158</v>
      </c>
    </row>
    <row r="324" spans="1:6" x14ac:dyDescent="0.25">
      <c r="A324">
        <v>99992</v>
      </c>
      <c r="B324">
        <v>400267324</v>
      </c>
      <c r="C324" t="s">
        <v>82</v>
      </c>
      <c r="D324" s="3">
        <v>-22195.99</v>
      </c>
      <c r="E324">
        <v>202509</v>
      </c>
      <c r="F324" t="str">
        <f>VLOOKUP(C324,[1]Sheet1!$C:$F,4,0)</f>
        <v>ROADWORK SUPPLIES</v>
      </c>
    </row>
    <row r="325" spans="1:6" x14ac:dyDescent="0.25">
      <c r="A325">
        <v>9078</v>
      </c>
      <c r="B325">
        <v>400269974</v>
      </c>
      <c r="C325" t="s">
        <v>51</v>
      </c>
      <c r="D325" s="3">
        <v>-21982</v>
      </c>
      <c r="E325">
        <v>202512</v>
      </c>
      <c r="F325" t="str">
        <f>VLOOKUP(C325,[1]Sheet1!$C:$F,4,0)</f>
        <v>HOUSING</v>
      </c>
    </row>
    <row r="326" spans="1:6" x14ac:dyDescent="0.25">
      <c r="A326">
        <v>1004001</v>
      </c>
      <c r="B326">
        <v>400267325</v>
      </c>
      <c r="C326" t="s">
        <v>4</v>
      </c>
      <c r="D326" s="3">
        <v>-21890.74</v>
      </c>
      <c r="E326">
        <v>202510</v>
      </c>
      <c r="F326" t="str">
        <f>VLOOKUP(C326,[1]Sheet1!$C:$F,4,0)</f>
        <v>ROADWORK SUPPLIES</v>
      </c>
    </row>
    <row r="327" spans="1:6" x14ac:dyDescent="0.25">
      <c r="A327">
        <v>2765</v>
      </c>
      <c r="B327">
        <v>400269689</v>
      </c>
      <c r="C327" t="s">
        <v>26</v>
      </c>
      <c r="D327" s="3">
        <v>-21780</v>
      </c>
      <c r="E327">
        <v>202512</v>
      </c>
      <c r="F327" t="s">
        <v>154</v>
      </c>
    </row>
    <row r="328" spans="1:6" x14ac:dyDescent="0.25">
      <c r="A328">
        <v>99992</v>
      </c>
      <c r="B328">
        <v>400264944</v>
      </c>
      <c r="C328" t="s">
        <v>82</v>
      </c>
      <c r="D328" s="3">
        <v>-21764.07</v>
      </c>
      <c r="E328">
        <v>202510</v>
      </c>
      <c r="F328" t="str">
        <f>VLOOKUP(C328,[1]Sheet1!$C:$F,4,0)</f>
        <v>ROADWORK SUPPLIES</v>
      </c>
    </row>
    <row r="329" spans="1:6" x14ac:dyDescent="0.25">
      <c r="A329">
        <v>1004001</v>
      </c>
      <c r="B329">
        <v>400265290</v>
      </c>
      <c r="C329" t="s">
        <v>4</v>
      </c>
      <c r="D329" s="3">
        <v>-21582.799999999999</v>
      </c>
      <c r="E329">
        <v>202509</v>
      </c>
      <c r="F329" t="str">
        <f>VLOOKUP(C329,[1]Sheet1!$C:$F,4,0)</f>
        <v>ROADWORK SUPPLIES</v>
      </c>
    </row>
    <row r="330" spans="1:6" x14ac:dyDescent="0.25">
      <c r="A330">
        <v>1005630</v>
      </c>
      <c r="B330">
        <v>400267566</v>
      </c>
      <c r="C330" t="s">
        <v>6</v>
      </c>
      <c r="D330" s="3">
        <v>-21376.48</v>
      </c>
      <c r="E330">
        <v>202509</v>
      </c>
      <c r="F330" t="str">
        <f>VLOOKUP(C330,[1]Sheet1!$C:$F,4,0)</f>
        <v>DESIGN</v>
      </c>
    </row>
    <row r="331" spans="1:6" x14ac:dyDescent="0.25">
      <c r="A331">
        <v>375253</v>
      </c>
      <c r="B331">
        <v>400266764</v>
      </c>
      <c r="C331" t="s">
        <v>35</v>
      </c>
      <c r="D331" s="3">
        <v>-21352.799999999999</v>
      </c>
      <c r="E331">
        <v>202510</v>
      </c>
      <c r="F331" t="str">
        <f>VLOOKUP(C331,[1]Sheet1!$C:$F,4,0)</f>
        <v>PROFESSIONAL SERVICES</v>
      </c>
    </row>
    <row r="332" spans="1:6" x14ac:dyDescent="0.25">
      <c r="A332">
        <v>1007115</v>
      </c>
      <c r="B332">
        <v>400264138</v>
      </c>
      <c r="C332" t="s">
        <v>63</v>
      </c>
      <c r="D332" s="3">
        <v>-21334.02</v>
      </c>
      <c r="E332">
        <v>202512</v>
      </c>
      <c r="F332" t="s">
        <v>174</v>
      </c>
    </row>
    <row r="333" spans="1:6" x14ac:dyDescent="0.25">
      <c r="A333">
        <v>117112</v>
      </c>
      <c r="B333">
        <v>400263177</v>
      </c>
      <c r="C333" t="s">
        <v>68</v>
      </c>
      <c r="D333" s="3">
        <v>-21262.17</v>
      </c>
      <c r="E333">
        <v>202510</v>
      </c>
      <c r="F333" t="s">
        <v>152</v>
      </c>
    </row>
    <row r="334" spans="1:6" x14ac:dyDescent="0.25">
      <c r="A334">
        <v>408910</v>
      </c>
      <c r="B334">
        <v>400269122</v>
      </c>
      <c r="C334" t="s">
        <v>134</v>
      </c>
      <c r="D334" s="3">
        <v>-21013.22</v>
      </c>
      <c r="E334">
        <v>202511</v>
      </c>
      <c r="F334" t="s">
        <v>164</v>
      </c>
    </row>
    <row r="335" spans="1:6" x14ac:dyDescent="0.25">
      <c r="A335">
        <v>339913</v>
      </c>
      <c r="B335">
        <v>400268903</v>
      </c>
      <c r="C335" t="s">
        <v>127</v>
      </c>
      <c r="D335" s="3">
        <v>-21000</v>
      </c>
      <c r="E335">
        <v>202511</v>
      </c>
      <c r="F335" t="s">
        <v>152</v>
      </c>
    </row>
    <row r="336" spans="1:6" x14ac:dyDescent="0.25">
      <c r="A336">
        <v>1004001</v>
      </c>
      <c r="B336">
        <v>400265420</v>
      </c>
      <c r="C336" t="s">
        <v>4</v>
      </c>
      <c r="D336" s="3">
        <v>-20957.09</v>
      </c>
      <c r="E336">
        <v>202509</v>
      </c>
      <c r="F336" t="str">
        <f>VLOOKUP(C336,[1]Sheet1!$C:$F,4,0)</f>
        <v>ROADWORK SUPPLIES</v>
      </c>
    </row>
    <row r="337" spans="1:6" x14ac:dyDescent="0.25">
      <c r="A337">
        <v>908416</v>
      </c>
      <c r="B337">
        <v>400262910</v>
      </c>
      <c r="C337" t="s">
        <v>112</v>
      </c>
      <c r="D337" s="3">
        <v>-20952</v>
      </c>
      <c r="E337">
        <v>202509</v>
      </c>
      <c r="F337" t="str">
        <f>VLOOKUP(C337,[1]Sheet1!$C:$F,4,0)</f>
        <v>TRAFFIC MANAGEMENT</v>
      </c>
    </row>
    <row r="338" spans="1:6" x14ac:dyDescent="0.25">
      <c r="A338">
        <v>908416</v>
      </c>
      <c r="B338">
        <v>400266474</v>
      </c>
      <c r="C338" t="s">
        <v>112</v>
      </c>
      <c r="D338" s="3">
        <v>-20740</v>
      </c>
      <c r="E338">
        <v>202511</v>
      </c>
      <c r="F338" t="str">
        <f>VLOOKUP(C338,[1]Sheet1!$C:$F,4,0)</f>
        <v>TRAFFIC MANAGEMENT</v>
      </c>
    </row>
    <row r="339" spans="1:6" x14ac:dyDescent="0.25">
      <c r="A339">
        <v>99992</v>
      </c>
      <c r="B339">
        <v>400268000</v>
      </c>
      <c r="C339" t="s">
        <v>82</v>
      </c>
      <c r="D339" s="3">
        <v>-20652.05</v>
      </c>
      <c r="E339">
        <v>202510</v>
      </c>
      <c r="F339" t="str">
        <f>VLOOKUP(C339,[1]Sheet1!$C:$F,4,0)</f>
        <v>ROADWORK SUPPLIES</v>
      </c>
    </row>
    <row r="340" spans="1:6" x14ac:dyDescent="0.25">
      <c r="A340">
        <v>1004001</v>
      </c>
      <c r="B340">
        <v>400268123</v>
      </c>
      <c r="C340" t="s">
        <v>4</v>
      </c>
      <c r="D340" s="3">
        <v>-20557.12</v>
      </c>
      <c r="E340">
        <v>202510</v>
      </c>
      <c r="F340" t="str">
        <f>VLOOKUP(C340,[1]Sheet1!$C:$F,4,0)</f>
        <v>ROADWORK SUPPLIES</v>
      </c>
    </row>
    <row r="341" spans="1:6" x14ac:dyDescent="0.25">
      <c r="A341">
        <v>1005195</v>
      </c>
      <c r="B341">
        <v>400263488</v>
      </c>
      <c r="C341" t="s">
        <v>31</v>
      </c>
      <c r="D341" s="3">
        <v>-20541</v>
      </c>
      <c r="E341">
        <v>202511</v>
      </c>
      <c r="F341" t="str">
        <f>VLOOKUP(C341,[1]Sheet1!$C:$F,4,0)</f>
        <v>PROFESSIONAL SERVICES</v>
      </c>
    </row>
    <row r="342" spans="1:6" x14ac:dyDescent="0.25">
      <c r="A342">
        <v>1005910</v>
      </c>
      <c r="B342">
        <v>400262445</v>
      </c>
      <c r="C342" t="s">
        <v>80</v>
      </c>
      <c r="D342" s="3">
        <v>-20532.150000000001</v>
      </c>
      <c r="E342">
        <v>202509</v>
      </c>
      <c r="F342" t="str">
        <f>VLOOKUP(C342,[1]Sheet1!$C:$F,4,0)</f>
        <v>LANDSCAPING</v>
      </c>
    </row>
    <row r="343" spans="1:6" x14ac:dyDescent="0.25">
      <c r="A343">
        <v>8303</v>
      </c>
      <c r="B343">
        <v>400269633</v>
      </c>
      <c r="C343" t="s">
        <v>97</v>
      </c>
      <c r="D343" s="3">
        <v>-20495.189999999999</v>
      </c>
      <c r="E343">
        <v>202511</v>
      </c>
      <c r="F343" t="s">
        <v>153</v>
      </c>
    </row>
    <row r="344" spans="1:6" x14ac:dyDescent="0.25">
      <c r="A344">
        <v>99992</v>
      </c>
      <c r="B344">
        <v>400262570</v>
      </c>
      <c r="C344" t="s">
        <v>82</v>
      </c>
      <c r="D344" s="3">
        <v>-20396.7</v>
      </c>
      <c r="E344">
        <v>202509</v>
      </c>
      <c r="F344" t="str">
        <f>VLOOKUP(C344,[1]Sheet1!$C:$F,4,0)</f>
        <v>ROADWORK SUPPLIES</v>
      </c>
    </row>
    <row r="345" spans="1:6" x14ac:dyDescent="0.25">
      <c r="A345">
        <v>1005685</v>
      </c>
      <c r="B345">
        <v>400269041</v>
      </c>
      <c r="C345" t="s">
        <v>104</v>
      </c>
      <c r="D345" s="3">
        <v>-20303.25</v>
      </c>
      <c r="E345">
        <v>202512</v>
      </c>
      <c r="F345" t="s">
        <v>171</v>
      </c>
    </row>
    <row r="346" spans="1:6" x14ac:dyDescent="0.25">
      <c r="A346">
        <v>33770</v>
      </c>
      <c r="B346">
        <v>400258148</v>
      </c>
      <c r="C346" t="s">
        <v>75</v>
      </c>
      <c r="D346" s="3">
        <v>-20222.5</v>
      </c>
      <c r="E346">
        <v>202509</v>
      </c>
      <c r="F346" t="str">
        <f>VLOOKUP(C346,[1]Sheet1!$C:$F,4,0)</f>
        <v>HOUSING</v>
      </c>
    </row>
    <row r="347" spans="1:6" x14ac:dyDescent="0.25">
      <c r="A347">
        <v>806501</v>
      </c>
      <c r="B347">
        <v>200010074</v>
      </c>
      <c r="C347" t="s">
        <v>125</v>
      </c>
      <c r="D347" s="3">
        <v>-20013.73</v>
      </c>
      <c r="E347">
        <v>202512</v>
      </c>
      <c r="F347" t="s">
        <v>165</v>
      </c>
    </row>
    <row r="348" spans="1:6" x14ac:dyDescent="0.25">
      <c r="A348">
        <v>1006014</v>
      </c>
      <c r="B348">
        <v>400269736</v>
      </c>
      <c r="C348" t="s">
        <v>138</v>
      </c>
      <c r="D348" s="3">
        <v>-20000</v>
      </c>
      <c r="E348">
        <v>202512</v>
      </c>
      <c r="F348" t="s">
        <v>155</v>
      </c>
    </row>
    <row r="349" spans="1:6" x14ac:dyDescent="0.25">
      <c r="A349">
        <v>1007820</v>
      </c>
      <c r="B349">
        <v>400268665</v>
      </c>
      <c r="C349" t="s">
        <v>40</v>
      </c>
      <c r="D349" s="3">
        <v>-20000</v>
      </c>
      <c r="E349">
        <v>202510</v>
      </c>
      <c r="F349" t="s">
        <v>177</v>
      </c>
    </row>
    <row r="350" spans="1:6" x14ac:dyDescent="0.25">
      <c r="D350" s="3">
        <f>SUM(D2:D349)</f>
        <v>-49852583.199999988</v>
      </c>
    </row>
  </sheetData>
  <sortState ref="A2:F349">
    <sortCondition ref="D2:D3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 Moore</dc:creator>
  <cp:lastModifiedBy>Bernadette Moore</cp:lastModifiedBy>
  <dcterms:created xsi:type="dcterms:W3CDTF">2026-01-15T09:48:33Z</dcterms:created>
  <dcterms:modified xsi:type="dcterms:W3CDTF">2026-01-15T12:49:24Z</dcterms:modified>
</cp:coreProperties>
</file>