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Working Papers\AGRESSO ADMIN\POs Over 20K\2025\"/>
    </mc:Choice>
  </mc:AlternateContent>
  <xr:revisionPtr revIDLastSave="0" documentId="13_ncr:1_{31D51B57-255C-4EE1-AED6-3414B0D82D92}" xr6:coauthVersionLast="36" xr6:coauthVersionMax="36" xr10:uidLastSave="{00000000-0000-0000-0000-000000000000}"/>
  <bookViews>
    <workbookView xWindow="0" yWindow="0" windowWidth="28800" windowHeight="12105" xr2:uid="{0A7F22EF-C745-484B-80B4-ACE7773B977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1" i="1" l="1"/>
  <c r="F248" i="1" l="1"/>
  <c r="F45" i="1"/>
  <c r="F13" i="1"/>
  <c r="F40" i="1"/>
  <c r="F165" i="1"/>
  <c r="F139" i="1"/>
  <c r="F37" i="1"/>
  <c r="F93" i="1"/>
  <c r="F81" i="1"/>
  <c r="F155" i="1"/>
  <c r="F52" i="1"/>
  <c r="F58" i="1"/>
  <c r="F166" i="1"/>
  <c r="F148" i="1"/>
  <c r="F87" i="1"/>
  <c r="F214" i="1"/>
  <c r="F250" i="1"/>
  <c r="F66" i="1"/>
  <c r="F64" i="1"/>
  <c r="F67" i="1"/>
  <c r="F128" i="1"/>
  <c r="F211" i="1"/>
  <c r="F54" i="1"/>
  <c r="F249" i="1"/>
  <c r="F6" i="1"/>
  <c r="F212" i="1"/>
  <c r="F109" i="1"/>
  <c r="F183" i="1"/>
  <c r="F210" i="1"/>
  <c r="F217" i="1"/>
  <c r="F188" i="1"/>
  <c r="F223" i="1"/>
  <c r="F179" i="1"/>
  <c r="F106" i="1"/>
  <c r="F233" i="1"/>
  <c r="F226" i="1"/>
  <c r="F186" i="1"/>
  <c r="F218" i="1"/>
  <c r="F215" i="1"/>
  <c r="F3" i="1"/>
  <c r="F108" i="1"/>
  <c r="F246" i="1"/>
  <c r="F10" i="1"/>
  <c r="F51" i="1"/>
  <c r="F7" i="1"/>
  <c r="F34" i="1"/>
  <c r="F184" i="1"/>
  <c r="F241" i="1"/>
  <c r="F94" i="1"/>
  <c r="F24" i="1"/>
  <c r="F20" i="1"/>
  <c r="F12" i="1"/>
  <c r="F176" i="1"/>
  <c r="F53" i="1"/>
  <c r="F62" i="1"/>
  <c r="F25" i="1"/>
  <c r="F16" i="1"/>
  <c r="F22" i="1"/>
  <c r="F23" i="1"/>
  <c r="F122" i="1"/>
  <c r="F33" i="1"/>
  <c r="F174" i="1"/>
  <c r="F118" i="1"/>
  <c r="F125" i="1"/>
  <c r="F127" i="1"/>
  <c r="F163" i="1"/>
  <c r="F154" i="1"/>
  <c r="F161" i="1"/>
  <c r="F144" i="1"/>
  <c r="F159" i="1"/>
  <c r="F135" i="1"/>
  <c r="F129" i="1"/>
  <c r="F126" i="1"/>
  <c r="F72" i="1"/>
  <c r="F121" i="1"/>
  <c r="F11" i="1"/>
  <c r="F115" i="1"/>
  <c r="F84" i="1"/>
  <c r="F83" i="1"/>
  <c r="F112" i="1"/>
  <c r="F132" i="1"/>
  <c r="F247" i="1"/>
  <c r="F82" i="1"/>
  <c r="F29" i="1"/>
  <c r="F59" i="1"/>
  <c r="F39" i="1"/>
  <c r="F77" i="1"/>
  <c r="F101" i="1"/>
  <c r="F136" i="1"/>
  <c r="F119" i="1"/>
  <c r="F237" i="1"/>
  <c r="F133" i="1"/>
  <c r="F156" i="1"/>
  <c r="F95" i="1"/>
  <c r="F97" i="1"/>
  <c r="F141" i="1"/>
  <c r="F36" i="1"/>
  <c r="F222" i="1"/>
  <c r="F15" i="1"/>
  <c r="F243" i="1"/>
  <c r="F164" i="1"/>
  <c r="F75" i="1"/>
  <c r="F145" i="1"/>
  <c r="F147" i="1"/>
  <c r="F149" i="1"/>
  <c r="F140" i="1"/>
  <c r="F123" i="1"/>
  <c r="F137" i="1"/>
  <c r="F138" i="1"/>
  <c r="F157" i="1"/>
  <c r="F152" i="1"/>
  <c r="F30" i="1"/>
  <c r="F14" i="1"/>
  <c r="F8" i="1"/>
  <c r="F235" i="1"/>
  <c r="F180" i="1"/>
  <c r="F31" i="1"/>
  <c r="F86" i="1"/>
  <c r="F28" i="1"/>
  <c r="F9" i="1"/>
  <c r="F57" i="1"/>
  <c r="F170" i="1"/>
  <c r="F142" i="1"/>
  <c r="F228" i="1"/>
  <c r="F224" i="1"/>
  <c r="F198" i="1"/>
  <c r="F208" i="1"/>
  <c r="F187" i="1"/>
  <c r="F202" i="1"/>
  <c r="F200" i="1"/>
  <c r="F191" i="1"/>
  <c r="F221" i="1"/>
  <c r="F213" i="1"/>
  <c r="F192" i="1"/>
  <c r="F193" i="1"/>
  <c r="F225" i="1"/>
  <c r="F219" i="1"/>
  <c r="F185" i="1"/>
  <c r="F50" i="1"/>
  <c r="F113" i="1"/>
  <c r="F182" i="1"/>
  <c r="F124" i="1"/>
  <c r="F244" i="1"/>
  <c r="F158" i="1"/>
  <c r="F19" i="1"/>
  <c r="F35" i="1"/>
  <c r="F238" i="1"/>
  <c r="F100" i="1"/>
  <c r="F96" i="1"/>
  <c r="F88" i="1"/>
  <c r="F162" i="1"/>
  <c r="F120" i="1"/>
  <c r="F131" i="1"/>
  <c r="F117" i="1"/>
  <c r="F18" i="1"/>
  <c r="F91" i="1"/>
  <c r="F26" i="1"/>
  <c r="F232" i="1"/>
  <c r="F74" i="1"/>
  <c r="F151" i="1"/>
  <c r="F70" i="1"/>
  <c r="F80" i="1"/>
  <c r="F207" i="1"/>
  <c r="F203" i="1"/>
  <c r="F92" i="1"/>
  <c r="F107" i="1"/>
  <c r="F134" i="1"/>
  <c r="F21" i="1"/>
  <c r="F79" i="1"/>
  <c r="F27" i="1"/>
  <c r="F160" i="1"/>
  <c r="F49" i="1"/>
  <c r="F150" i="1"/>
  <c r="F171" i="1"/>
  <c r="F230" i="1"/>
  <c r="F78" i="1"/>
  <c r="F173" i="1"/>
  <c r="F32" i="1"/>
  <c r="F69" i="1"/>
  <c r="F116" i="1"/>
  <c r="F153" i="1"/>
  <c r="F47" i="1"/>
  <c r="F71" i="1"/>
  <c r="F63" i="1"/>
</calcChain>
</file>

<file path=xl/sharedStrings.xml><?xml version="1.0" encoding="utf-8"?>
<sst xmlns="http://schemas.openxmlformats.org/spreadsheetml/2006/main" count="320" uniqueCount="117">
  <si>
    <t>OrderNo</t>
  </si>
  <si>
    <t>ENERGIA</t>
  </si>
  <si>
    <t>KILKENNY TARMAC LTD</t>
  </si>
  <si>
    <t>DAVID WALSH CIVIL ENGINEERING - RCT ONLY</t>
  </si>
  <si>
    <t>GOOD SHEPHERD</t>
  </si>
  <si>
    <t>KILKENNY VOLUNTARY HOUSING ASSOCIATION CLG</t>
  </si>
  <si>
    <t>STARRUS ECO HOLDINGS LTD T/A GREENSTAR</t>
  </si>
  <si>
    <t>JB BARRY TRANSPORTATION LTD</t>
  </si>
  <si>
    <t>ROADSTONE  LTD - RCT PAYMENTS ONLY</t>
  </si>
  <si>
    <t>KILKENNY TOURISM</t>
  </si>
  <si>
    <t>COLAS CONTRACTING LTD - RCT ONLY</t>
  </si>
  <si>
    <t>K-DESIGN STUDIO (FORMERLY REDDY ASSOC ARCHITECTS LTD)</t>
  </si>
  <si>
    <t>JAMES HARTE &amp; SON SOLRS</t>
  </si>
  <si>
    <t>CANTEC BUSINESS TECHNOLOGY LTD T/A CANTEC GROUP</t>
  </si>
  <si>
    <t>ESB NETWORKS</t>
  </si>
  <si>
    <t>RP TRADECO LTD T/A ROADPLAN CONSULTING</t>
  </si>
  <si>
    <t>BECKETT LANDSCAPING LTD - NON RCT ONLY</t>
  </si>
  <si>
    <t>HENDOY CONSTRUCTION LTD - NON RCT</t>
  </si>
  <si>
    <t>HENDOY CONSTRUCTION LTD - RCT ONLY</t>
  </si>
  <si>
    <t>DATAPAC LTD</t>
  </si>
  <si>
    <t>DUNMORE PROPERTY DEVELOPMENT CO. LIMITED- RCT ONLY</t>
  </si>
  <si>
    <t>AECOM IRELAND LTD</t>
  </si>
  <si>
    <t>READE CONSTRUCTION LTD - RCT ONLY</t>
  </si>
  <si>
    <t>IRISH TAR &amp; BITUMEN SUPPLIERS - NON RCT</t>
  </si>
  <si>
    <t>BUTLER GALLERY</t>
  </si>
  <si>
    <t>VAN DIJK ARCHITECTS</t>
  </si>
  <si>
    <t>HALLORAN HR SOLUTIONS LTD</t>
  </si>
  <si>
    <t>ROADSTONE LTD - NON RCT</t>
  </si>
  <si>
    <t>TOM DELAHUNTY PLANT HIRE LTD - RCT ONLY</t>
  </si>
  <si>
    <t>KILLAREE LIGHTING SERVICES ASD - RCT ONLY</t>
  </si>
  <si>
    <t>HAYES RYAN SOLUTIONS LTD</t>
  </si>
  <si>
    <t>O CONNOR SUTTON CRONIN</t>
  </si>
  <si>
    <t>MALONE O REGAN</t>
  </si>
  <si>
    <t>DAVID FLYNN LTD - RCT ONLY</t>
  </si>
  <si>
    <t>TRAFFIC SOLUTIONS LIMITED - RCT ONLY</t>
  </si>
  <si>
    <t>MALLWOOD LTD - RCT ONLY</t>
  </si>
  <si>
    <t>VINCENT HANNON + ASSOCIATES LTD</t>
  </si>
  <si>
    <t>UNITEC IT SOLUTIONS LTD- NON RCT</t>
  </si>
  <si>
    <t>MICHAEL FOY PHILIPS SERVS LTD T/A MF SERVICES- NON RCT ONLY</t>
  </si>
  <si>
    <t>JAMES O HANRAHAN TRAFFIC MANAGEMENT LTD - RCT ONLY</t>
  </si>
  <si>
    <t>TOM O BRIEN CONSTRUCTION LTD - RCT ONLY</t>
  </si>
  <si>
    <t>KILKENNY BLOCK CO LTD - RCT ONLY</t>
  </si>
  <si>
    <t>MADIGAN PROPERTY MANAGEMENT PARTNERSHIP</t>
  </si>
  <si>
    <t>SEAN MOORE</t>
  </si>
  <si>
    <t>DUGGAN LYNCH LIMITED - RCT ONLY</t>
  </si>
  <si>
    <t>OVE ARUP &amp; PARTNERS LIMITED</t>
  </si>
  <si>
    <t>FOX BUIDLING &amp; ENGINEERING LTD - RCT ONLY</t>
  </si>
  <si>
    <t>DUNNE BROTHERS CIVIL ENGINEERING LTD - RCT ONLY</t>
  </si>
  <si>
    <t>BRIAN DUNLOP</t>
  </si>
  <si>
    <t>NOLAN CONSTRUCTION CONSULTANTS</t>
  </si>
  <si>
    <t>SUIRSIDE CONSTRUCTION LIMITED - RCT ONLY</t>
  </si>
  <si>
    <t>RPS GROUP</t>
  </si>
  <si>
    <t>BDO IRELAND</t>
  </si>
  <si>
    <t>DEPARTMENT OF EDUCATION AND YOUTH</t>
  </si>
  <si>
    <t>ABS CONSTRUCTION LTD - RCT ONLY</t>
  </si>
  <si>
    <t>QUARRYVIEW DEVELOPMENTS LTD - RCT ONLY</t>
  </si>
  <si>
    <t>T&amp;K ROADMARKINGS LTD - RCT ONLY</t>
  </si>
  <si>
    <t>LIMERICK CITY &amp; COUNTY COUNCIL</t>
  </si>
  <si>
    <t>RESPOND - NON LEASING ONLY</t>
  </si>
  <si>
    <t>DBFL CONSULTING ENGINEERS LTD</t>
  </si>
  <si>
    <t>EGIS LAGAN SERVICES LTD</t>
  </si>
  <si>
    <t>BREENCORE LTD - RCT ONLY</t>
  </si>
  <si>
    <t>GAS NETWORKS IRELAND</t>
  </si>
  <si>
    <t>ORMONDE CONSTRUCTION - RCT ONLY</t>
  </si>
  <si>
    <t>RESPRO LTD</t>
  </si>
  <si>
    <t>BREEDON MATERIALS LTD - NON RCT ONLY</t>
  </si>
  <si>
    <t>CAIRN HOMES PROPERTIES LTD - RCT ONLY</t>
  </si>
  <si>
    <t>FOCUS IRELAND LTD</t>
  </si>
  <si>
    <t>DRAKELAND PROPERTIES</t>
  </si>
  <si>
    <t>ATKINS</t>
  </si>
  <si>
    <t>IRISH PUBLIC BODIES MUTUAL INSURANCES LTD</t>
  </si>
  <si>
    <t>CIRCLE K IRELAND ENERGY LTD</t>
  </si>
  <si>
    <t>KILKENNY ARTS FESTIVAL</t>
  </si>
  <si>
    <t>EML ARCHITECTS LTD</t>
  </si>
  <si>
    <t>SOUTHERN SCIENTIFIC SERVICES LTD</t>
  </si>
  <si>
    <t>RDJ LLP</t>
  </si>
  <si>
    <t>KILLAREE LIGHTING SERVICES LTD - RCT ONLY</t>
  </si>
  <si>
    <t>ARKIL (FANTANE) LIMITED</t>
  </si>
  <si>
    <t>SEAMUS RING PLANT HIRE - RCT ONLY</t>
  </si>
  <si>
    <t>DONNELLY CIVIL ENGINEERING LTD - RCT ONLY</t>
  </si>
  <si>
    <t>CIRCLE VOLUNTARY HOUSING ASSOCIATION</t>
  </si>
  <si>
    <t>DMW CREATIVE LTD</t>
  </si>
  <si>
    <t>EXIGENT NETWORKS</t>
  </si>
  <si>
    <t>COLAS BITUMEN EMULSION (EAST) - NON RCT</t>
  </si>
  <si>
    <t>CUMNOR CONSTRUCTION LTD - RCT ONLY</t>
  </si>
  <si>
    <t>SPRAOI LINN LTD - RCT ONLY</t>
  </si>
  <si>
    <t>BYRNE LOOBY PARTNERS WATER SERVICES LTD</t>
  </si>
  <si>
    <t>EURO</t>
  </si>
  <si>
    <t>Period</t>
  </si>
  <si>
    <t>Description</t>
  </si>
  <si>
    <t>ID</t>
  </si>
  <si>
    <t>ROADWORK SUPPLIES</t>
  </si>
  <si>
    <t>ARCHITECT</t>
  </si>
  <si>
    <t>UTILITIES</t>
  </si>
  <si>
    <t>CONSULTANT</t>
  </si>
  <si>
    <t>LANDSCAPING</t>
  </si>
  <si>
    <t>LAND PURCHASE</t>
  </si>
  <si>
    <t>HOUSING</t>
  </si>
  <si>
    <t>IT</t>
  </si>
  <si>
    <t>CONTRIBUTION</t>
  </si>
  <si>
    <t>HR</t>
  </si>
  <si>
    <t>GROUNDWORKS</t>
  </si>
  <si>
    <t xml:space="preserve">HOUSING </t>
  </si>
  <si>
    <t>TRAFFIC MANAGEMENT</t>
  </si>
  <si>
    <t>HOUSIN</t>
  </si>
  <si>
    <t>ROADS</t>
  </si>
  <si>
    <t>SRWM CONTRIBUTION</t>
  </si>
  <si>
    <t>BUILDING WORKS</t>
  </si>
  <si>
    <t>GAS CONNECTION</t>
  </si>
  <si>
    <t>FIRE PPE</t>
  </si>
  <si>
    <t>RENT</t>
  </si>
  <si>
    <t>WATER ANALYSIS</t>
  </si>
  <si>
    <t>PUBLIC LIGHTING SERVICES</t>
  </si>
  <si>
    <t>DESIGN</t>
  </si>
  <si>
    <t>CONSTRUCTION</t>
  </si>
  <si>
    <t>ENGINEERING WORKS</t>
  </si>
  <si>
    <t>Supplier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</si>
</sst>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%20Over%2020K%20Q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SUPPLIER NAME</v>
          </cell>
          <cell r="C1" t="str">
            <v>EURO</v>
          </cell>
          <cell r="D1" t="str">
            <v>Period</v>
          </cell>
          <cell r="E1" t="str">
            <v>DESCRIPTION</v>
          </cell>
        </row>
        <row r="2">
          <cell r="B2" t="str">
            <v>ABS CONSTRUCTION LTD - RCT ONLY</v>
          </cell>
          <cell r="C2">
            <v>-22113.09</v>
          </cell>
          <cell r="D2">
            <v>202506</v>
          </cell>
          <cell r="E2" t="str">
            <v>CONSTRUCTION</v>
          </cell>
        </row>
        <row r="3">
          <cell r="B3" t="str">
            <v>ABS CONSTRUCTION LTD - RCT ONLY</v>
          </cell>
          <cell r="C3">
            <v>-40602.21</v>
          </cell>
          <cell r="D3">
            <v>202506</v>
          </cell>
          <cell r="E3" t="str">
            <v>CONSTRUCTION</v>
          </cell>
        </row>
        <row r="4">
          <cell r="B4" t="str">
            <v>AECOM IRELAND LTD</v>
          </cell>
          <cell r="C4">
            <v>-51253.68</v>
          </cell>
          <cell r="D4">
            <v>202504</v>
          </cell>
          <cell r="E4" t="str">
            <v>CONSTRUCTION</v>
          </cell>
        </row>
        <row r="5">
          <cell r="B5" t="str">
            <v>ARCHAEOLOGICAL MANAGEMENT SOLUTIONS LTD</v>
          </cell>
          <cell r="C5">
            <v>-20723.63</v>
          </cell>
          <cell r="D5">
            <v>202504</v>
          </cell>
          <cell r="E5" t="str">
            <v>PROFESSIONAL SERVICES</v>
          </cell>
        </row>
        <row r="6">
          <cell r="B6" t="str">
            <v>ASHGROVE CONSTRUCTION - RCT ONLY</v>
          </cell>
          <cell r="C6">
            <v>-29928.59</v>
          </cell>
          <cell r="D6">
            <v>202506</v>
          </cell>
          <cell r="E6" t="str">
            <v>CONSTRUCTION</v>
          </cell>
        </row>
        <row r="7">
          <cell r="B7" t="str">
            <v>ASYLUM PRODUCTIONS</v>
          </cell>
          <cell r="C7">
            <v>-25000</v>
          </cell>
          <cell r="D7">
            <v>202505</v>
          </cell>
          <cell r="E7" t="str">
            <v>PUBLIC ARTS PROGRAMME</v>
          </cell>
        </row>
        <row r="8">
          <cell r="B8" t="str">
            <v>ATKINS</v>
          </cell>
          <cell r="C8">
            <v>-39360</v>
          </cell>
          <cell r="D8">
            <v>202506</v>
          </cell>
          <cell r="E8" t="str">
            <v>PROFESSIONAL SERVICES</v>
          </cell>
        </row>
        <row r="9">
          <cell r="B9" t="str">
            <v>BREEDON MATERIALS LTD - NON RCT ONLY</v>
          </cell>
          <cell r="C9">
            <v>-22806.21</v>
          </cell>
          <cell r="D9">
            <v>202504</v>
          </cell>
          <cell r="E9" t="str">
            <v>ROADWORK SUPPLIES</v>
          </cell>
        </row>
        <row r="10">
          <cell r="B10" t="str">
            <v>BREEDON MATERIALS LTD - NON RCT ONLY</v>
          </cell>
          <cell r="C10">
            <v>-30681.439999999999</v>
          </cell>
          <cell r="D10">
            <v>202504</v>
          </cell>
          <cell r="E10" t="str">
            <v>ROADWORK SUPPLIES</v>
          </cell>
        </row>
        <row r="11">
          <cell r="B11" t="str">
            <v>BREEDON MATERIALS LTD - NON RCT ONLY</v>
          </cell>
          <cell r="C11">
            <v>-30179.119999999999</v>
          </cell>
          <cell r="D11">
            <v>202504</v>
          </cell>
          <cell r="E11" t="str">
            <v>ROADWORK SUPPLIES</v>
          </cell>
        </row>
        <row r="12">
          <cell r="B12" t="str">
            <v>BREEDON MATERIALS LTD - NON RCT ONLY</v>
          </cell>
          <cell r="C12">
            <v>-29941.58</v>
          </cell>
          <cell r="D12">
            <v>202504</v>
          </cell>
          <cell r="E12" t="str">
            <v>ROADWORK SUPPLIES</v>
          </cell>
        </row>
        <row r="13">
          <cell r="B13" t="str">
            <v>BREEDON MATERIALS LTD - NON RCT ONLY</v>
          </cell>
          <cell r="C13">
            <v>-30497.15</v>
          </cell>
          <cell r="D13">
            <v>202504</v>
          </cell>
          <cell r="E13" t="str">
            <v>ROADWORK SUPPLIES</v>
          </cell>
        </row>
        <row r="14">
          <cell r="B14" t="str">
            <v>BREEDON MATERIALS LTD - NON RCT ONLY</v>
          </cell>
          <cell r="C14">
            <v>-49518.41</v>
          </cell>
          <cell r="D14">
            <v>202504</v>
          </cell>
          <cell r="E14" t="str">
            <v>ROADWORK SUPPLIES</v>
          </cell>
        </row>
        <row r="15">
          <cell r="B15" t="str">
            <v>BREEDON MATERIALS LTD - NON RCT ONLY</v>
          </cell>
          <cell r="C15">
            <v>-37934.92</v>
          </cell>
          <cell r="D15">
            <v>202504</v>
          </cell>
          <cell r="E15" t="str">
            <v>ROADWORK SUPPLIES</v>
          </cell>
        </row>
        <row r="16">
          <cell r="B16" t="str">
            <v>BREEDON MATERIALS LTD - NON RCT ONLY</v>
          </cell>
          <cell r="C16">
            <v>-32082.959999999999</v>
          </cell>
          <cell r="D16">
            <v>202504</v>
          </cell>
          <cell r="E16" t="str">
            <v>ROADWORK SUPPLIES</v>
          </cell>
        </row>
        <row r="17">
          <cell r="B17" t="str">
            <v>BREEDON MATERIALS LTD - NON RCT ONLY</v>
          </cell>
          <cell r="C17">
            <v>-30610.39</v>
          </cell>
          <cell r="D17">
            <v>202504</v>
          </cell>
          <cell r="E17" t="str">
            <v>ROADWORK SUPPLIES</v>
          </cell>
        </row>
        <row r="18">
          <cell r="B18" t="str">
            <v>BREEDON MATERIALS LTD - NON RCT ONLY</v>
          </cell>
          <cell r="C18">
            <v>-39316.83</v>
          </cell>
          <cell r="D18">
            <v>202504</v>
          </cell>
          <cell r="E18" t="str">
            <v>ROADWORK SUPPLIES</v>
          </cell>
        </row>
        <row r="19">
          <cell r="B19" t="str">
            <v>BREEDON MATERIALS LTD - NON RCT ONLY</v>
          </cell>
          <cell r="C19">
            <v>-35844.79</v>
          </cell>
          <cell r="D19">
            <v>202505</v>
          </cell>
          <cell r="E19" t="str">
            <v>ROADWORK SUPPLIES</v>
          </cell>
        </row>
        <row r="20">
          <cell r="B20" t="str">
            <v>BREEDON MATERIALS LTD - NON RCT ONLY</v>
          </cell>
          <cell r="C20">
            <v>-36688.06</v>
          </cell>
          <cell r="D20">
            <v>202505</v>
          </cell>
          <cell r="E20" t="str">
            <v>ROADWORK SUPPLIES</v>
          </cell>
        </row>
        <row r="21">
          <cell r="B21" t="str">
            <v>BREEDON MATERIALS LTD - NON RCT ONLY</v>
          </cell>
          <cell r="C21">
            <v>-30801.22</v>
          </cell>
          <cell r="D21">
            <v>202504</v>
          </cell>
          <cell r="E21" t="str">
            <v>ROADWORK SUPPLIES</v>
          </cell>
        </row>
        <row r="22">
          <cell r="B22" t="str">
            <v>BREEDON MATERIALS LTD - NON RCT ONLY</v>
          </cell>
          <cell r="C22">
            <v>-34447.379999999997</v>
          </cell>
          <cell r="D22">
            <v>202504</v>
          </cell>
          <cell r="E22" t="str">
            <v>ROADWORK SUPPLIES</v>
          </cell>
        </row>
        <row r="23">
          <cell r="B23" t="str">
            <v>BREEDON MATERIALS LTD - NON RCT ONLY</v>
          </cell>
          <cell r="C23">
            <v>-24271.1</v>
          </cell>
          <cell r="D23">
            <v>202505</v>
          </cell>
          <cell r="E23" t="str">
            <v>ROADWORK SUPPLIES</v>
          </cell>
        </row>
        <row r="24">
          <cell r="B24" t="str">
            <v>BREEDON MATERIALS LTD - NON RCT ONLY</v>
          </cell>
          <cell r="C24">
            <v>-30645.93</v>
          </cell>
          <cell r="D24">
            <v>202505</v>
          </cell>
          <cell r="E24" t="str">
            <v>ROADWORK SUPPLIES</v>
          </cell>
        </row>
        <row r="25">
          <cell r="B25" t="str">
            <v>BREEDON MATERIALS LTD - NON RCT ONLY</v>
          </cell>
          <cell r="C25">
            <v>-20545.28</v>
          </cell>
          <cell r="D25">
            <v>202504</v>
          </cell>
          <cell r="E25" t="str">
            <v>ROADWORK SUPPLIES</v>
          </cell>
        </row>
        <row r="26">
          <cell r="B26" t="str">
            <v>BREEDON MATERIALS LTD - NON RCT ONLY</v>
          </cell>
          <cell r="C26">
            <v>-33225.06</v>
          </cell>
          <cell r="D26">
            <v>202505</v>
          </cell>
          <cell r="E26" t="str">
            <v>ROADWORK SUPPLIES</v>
          </cell>
        </row>
        <row r="27">
          <cell r="B27" t="str">
            <v>BREEDON MATERIALS LTD - NON RCT ONLY</v>
          </cell>
          <cell r="C27">
            <v>-22629.78</v>
          </cell>
          <cell r="D27">
            <v>202505</v>
          </cell>
          <cell r="E27" t="str">
            <v>ROADWORK SUPPLIES</v>
          </cell>
        </row>
        <row r="28">
          <cell r="B28" t="str">
            <v>BREEDON MATERIALS LTD - NON RCT ONLY</v>
          </cell>
          <cell r="C28">
            <v>-33254.28</v>
          </cell>
          <cell r="D28">
            <v>202505</v>
          </cell>
          <cell r="E28" t="str">
            <v>ROADWORK SUPPLIES</v>
          </cell>
        </row>
        <row r="29">
          <cell r="B29" t="str">
            <v>BREEDON MATERIALS LTD - NON RCT ONLY</v>
          </cell>
          <cell r="C29">
            <v>-28928.26</v>
          </cell>
          <cell r="D29">
            <v>202505</v>
          </cell>
          <cell r="E29" t="str">
            <v>ROADWORK SUPPLIES</v>
          </cell>
        </row>
        <row r="30">
          <cell r="B30" t="str">
            <v>BREEDON MATERIALS LTD - NON RCT ONLY</v>
          </cell>
          <cell r="C30">
            <v>-30190.98</v>
          </cell>
          <cell r="D30">
            <v>202505</v>
          </cell>
          <cell r="E30" t="str">
            <v>ROADWORK SUPPLIES</v>
          </cell>
        </row>
        <row r="31">
          <cell r="B31" t="str">
            <v>BREEDON MATERIALS LTD - NON RCT ONLY</v>
          </cell>
          <cell r="C31">
            <v>-30242.76</v>
          </cell>
          <cell r="D31">
            <v>202505</v>
          </cell>
          <cell r="E31" t="str">
            <v>ROADWORK SUPPLIES</v>
          </cell>
        </row>
        <row r="32">
          <cell r="B32" t="str">
            <v>BREEDON MATERIALS LTD - NON RCT ONLY</v>
          </cell>
          <cell r="C32">
            <v>-36975.18</v>
          </cell>
          <cell r="D32">
            <v>202505</v>
          </cell>
          <cell r="E32" t="str">
            <v>ROADWORK SUPPLIES</v>
          </cell>
        </row>
        <row r="33">
          <cell r="B33" t="str">
            <v>BREEDON MATERIALS LTD - NON RCT ONLY</v>
          </cell>
          <cell r="C33">
            <v>-24861.98</v>
          </cell>
          <cell r="D33">
            <v>202505</v>
          </cell>
          <cell r="E33" t="str">
            <v>ROADWORK SUPPLIES</v>
          </cell>
        </row>
        <row r="34">
          <cell r="B34" t="str">
            <v>BREEDON MATERIALS LTD - NON RCT ONLY</v>
          </cell>
          <cell r="C34">
            <v>-30183.47</v>
          </cell>
          <cell r="D34">
            <v>202504</v>
          </cell>
          <cell r="E34" t="str">
            <v>ROADWORK SUPPLIES</v>
          </cell>
        </row>
        <row r="35">
          <cell r="B35" t="str">
            <v>BREEDON MATERIALS LTD - NON RCT ONLY</v>
          </cell>
          <cell r="C35">
            <v>-37730.449999999997</v>
          </cell>
          <cell r="D35">
            <v>202505</v>
          </cell>
          <cell r="E35" t="str">
            <v>ROADWORK SUPPLIES</v>
          </cell>
        </row>
        <row r="36">
          <cell r="B36" t="str">
            <v>BREEDON MATERIALS LTD - NON RCT ONLY</v>
          </cell>
          <cell r="C36">
            <v>-30512.31</v>
          </cell>
          <cell r="D36">
            <v>202505</v>
          </cell>
          <cell r="E36" t="str">
            <v>ROADWORK SUPPLIES</v>
          </cell>
        </row>
        <row r="37">
          <cell r="B37" t="str">
            <v>BREEDON MATERIALS LTD - NON RCT ONLY</v>
          </cell>
          <cell r="C37">
            <v>-30418.48</v>
          </cell>
          <cell r="D37">
            <v>202505</v>
          </cell>
          <cell r="E37" t="str">
            <v>ROADWORK SUPPLIES</v>
          </cell>
        </row>
        <row r="38">
          <cell r="B38" t="str">
            <v>BREEDON MATERIALS LTD - NON RCT ONLY</v>
          </cell>
          <cell r="C38">
            <v>-35008.089999999997</v>
          </cell>
          <cell r="D38">
            <v>202505</v>
          </cell>
          <cell r="E38" t="str">
            <v>ROADWORK SUPPLIES</v>
          </cell>
        </row>
        <row r="39">
          <cell r="B39" t="str">
            <v>BREEDON MATERIALS LTD - NON RCT ONLY</v>
          </cell>
          <cell r="C39">
            <v>-35125.85</v>
          </cell>
          <cell r="D39">
            <v>202505</v>
          </cell>
          <cell r="E39" t="str">
            <v>ROADWORK SUPPLIES</v>
          </cell>
        </row>
        <row r="40">
          <cell r="B40" t="str">
            <v>BREEDON MATERIALS LTD - NON RCT ONLY</v>
          </cell>
          <cell r="C40">
            <v>-30593.119999999999</v>
          </cell>
          <cell r="D40">
            <v>202505</v>
          </cell>
          <cell r="E40" t="str">
            <v>ROADWORK SUPPLIES</v>
          </cell>
        </row>
        <row r="41">
          <cell r="B41" t="str">
            <v>BREEDON MATERIALS LTD - NON RCT ONLY</v>
          </cell>
          <cell r="C41">
            <v>-40866.97</v>
          </cell>
          <cell r="D41">
            <v>202506</v>
          </cell>
          <cell r="E41" t="str">
            <v>ROADWORK SUPPLIES</v>
          </cell>
        </row>
        <row r="42">
          <cell r="B42" t="str">
            <v>BREEDON MATERIALS LTD - NON RCT ONLY</v>
          </cell>
          <cell r="C42">
            <v>-37060.61</v>
          </cell>
          <cell r="D42">
            <v>202506</v>
          </cell>
          <cell r="E42" t="str">
            <v>ROADWORK SUPPLIES</v>
          </cell>
        </row>
        <row r="43">
          <cell r="B43" t="str">
            <v>BREEDON MATERIALS LTD - NON RCT ONLY</v>
          </cell>
          <cell r="C43">
            <v>-31084.43</v>
          </cell>
          <cell r="D43">
            <v>202506</v>
          </cell>
          <cell r="E43" t="str">
            <v>ROADWORK SUPPLIES</v>
          </cell>
        </row>
        <row r="44">
          <cell r="B44" t="str">
            <v>BREEDON MATERIALS LTD - NON RCT ONLY</v>
          </cell>
          <cell r="C44">
            <v>-30049.27</v>
          </cell>
          <cell r="D44">
            <v>202506</v>
          </cell>
          <cell r="E44" t="str">
            <v>ROADWORK SUPPLIES</v>
          </cell>
        </row>
        <row r="45">
          <cell r="B45" t="str">
            <v>BREEDON MATERIALS LTD - NON RCT ONLY</v>
          </cell>
          <cell r="C45">
            <v>-38575.18</v>
          </cell>
          <cell r="D45">
            <v>202506</v>
          </cell>
          <cell r="E45" t="str">
            <v>ROADWORK SUPPLIES</v>
          </cell>
        </row>
        <row r="46">
          <cell r="B46" t="str">
            <v>BREEDON MATERIALS LTD - NON RCT ONLY</v>
          </cell>
          <cell r="C46">
            <v>-37619.26</v>
          </cell>
          <cell r="D46">
            <v>202505</v>
          </cell>
          <cell r="E46" t="str">
            <v>ROADWORK SUPPLIES</v>
          </cell>
        </row>
        <row r="47">
          <cell r="B47" t="str">
            <v>BREEDON MATERIALS LTD - NON RCT ONLY</v>
          </cell>
          <cell r="C47">
            <v>-31084.45</v>
          </cell>
          <cell r="D47">
            <v>202506</v>
          </cell>
          <cell r="E47" t="str">
            <v>ROADWORK SUPPLIES</v>
          </cell>
        </row>
        <row r="48">
          <cell r="B48" t="str">
            <v>BREEDON MATERIALS LTD - NON RCT ONLY</v>
          </cell>
          <cell r="C48">
            <v>-37248.910000000003</v>
          </cell>
          <cell r="D48">
            <v>202506</v>
          </cell>
          <cell r="E48" t="str">
            <v>ROADWORK SUPPLIES</v>
          </cell>
        </row>
        <row r="49">
          <cell r="B49" t="str">
            <v>BREEDON MATERIALS LTD - NON RCT ONLY</v>
          </cell>
          <cell r="C49">
            <v>-28992.28</v>
          </cell>
          <cell r="D49">
            <v>202506</v>
          </cell>
          <cell r="E49" t="str">
            <v>ROADWORK SUPPLIES</v>
          </cell>
        </row>
        <row r="50">
          <cell r="B50" t="str">
            <v>BRIAN DUNLOP</v>
          </cell>
          <cell r="C50">
            <v>-43082.61</v>
          </cell>
          <cell r="D50">
            <v>202504</v>
          </cell>
          <cell r="E50" t="str">
            <v>ARCHITECT</v>
          </cell>
        </row>
        <row r="51">
          <cell r="B51" t="str">
            <v>BT COMMUNICATIONS IRELAND LTD</v>
          </cell>
          <cell r="C51">
            <v>-37403.17</v>
          </cell>
          <cell r="D51">
            <v>202505</v>
          </cell>
          <cell r="E51" t="str">
            <v>PROFESSIONAL SERVICES</v>
          </cell>
        </row>
        <row r="52">
          <cell r="B52" t="str">
            <v>BYRNE LOOBY PARTNERS WATER SERVICES LTD</v>
          </cell>
          <cell r="C52">
            <v>-31801.85</v>
          </cell>
          <cell r="D52">
            <v>202505</v>
          </cell>
          <cell r="E52" t="str">
            <v>PROFESSIONAL SERVICES</v>
          </cell>
        </row>
        <row r="53">
          <cell r="B53" t="str">
            <v>BYRNE LOOBY PARTNERS WATER SERVICES LTD</v>
          </cell>
          <cell r="C53">
            <v>-24726.36</v>
          </cell>
          <cell r="D53">
            <v>202505</v>
          </cell>
          <cell r="E53" t="str">
            <v>PROFESSIONAL SERVICES</v>
          </cell>
        </row>
        <row r="54">
          <cell r="B54" t="str">
            <v>BYRNE LOOBY PARTNERS WATER SERVICES LTD</v>
          </cell>
          <cell r="C54">
            <v>-66312.070000000007</v>
          </cell>
          <cell r="D54">
            <v>202505</v>
          </cell>
          <cell r="E54" t="str">
            <v>PROFESSIONAL SERVICES</v>
          </cell>
        </row>
        <row r="55">
          <cell r="B55" t="str">
            <v>BYRNE LOOBY PARTNERS WATER SERVICES LTD</v>
          </cell>
          <cell r="C55">
            <v>-75078.179999999993</v>
          </cell>
          <cell r="D55">
            <v>202506</v>
          </cell>
          <cell r="E55" t="str">
            <v>PROFESSIONAL SERVICES</v>
          </cell>
        </row>
        <row r="56">
          <cell r="B56" t="str">
            <v>CAIRN HOMES PROPERTIES LTD - RCT ONLY</v>
          </cell>
          <cell r="C56">
            <v>-52548</v>
          </cell>
          <cell r="D56">
            <v>202505</v>
          </cell>
          <cell r="E56" t="str">
            <v>CONSTRUCTION</v>
          </cell>
        </row>
        <row r="57">
          <cell r="B57" t="str">
            <v>CAIRN HOMES PROPERTIES LTD - RCT ONLY</v>
          </cell>
          <cell r="C57">
            <v>-79295.149999999994</v>
          </cell>
          <cell r="D57">
            <v>202504</v>
          </cell>
          <cell r="E57" t="str">
            <v>CONSTRUCTION</v>
          </cell>
        </row>
        <row r="58">
          <cell r="B58" t="str">
            <v>CAIRN HOMES PROPERTIES LTD - RCT ONLY</v>
          </cell>
          <cell r="C58">
            <v>-64295.15</v>
          </cell>
          <cell r="D58">
            <v>202506</v>
          </cell>
          <cell r="E58" t="str">
            <v>CONSTRUCTION</v>
          </cell>
        </row>
        <row r="59">
          <cell r="B59" t="str">
            <v>CANTEC BUSINESS TECHNOLOGY LTD T/A CANTEC GROUP</v>
          </cell>
          <cell r="C59">
            <v>-31613.84</v>
          </cell>
          <cell r="D59">
            <v>202506</v>
          </cell>
          <cell r="E59" t="str">
            <v>PRINTING SERVICES</v>
          </cell>
        </row>
        <row r="60">
          <cell r="B60" t="str">
            <v>CARROLL QUARRY LTD</v>
          </cell>
          <cell r="C60">
            <v>-69915.25</v>
          </cell>
          <cell r="D60">
            <v>202505</v>
          </cell>
          <cell r="E60" t="str">
            <v>ROADWORK SUPPLIES</v>
          </cell>
        </row>
        <row r="61">
          <cell r="B61" t="str">
            <v>CASTLEWARREN GWS DBO</v>
          </cell>
          <cell r="C61">
            <v>-30911.919999999998</v>
          </cell>
          <cell r="D61">
            <v>202504</v>
          </cell>
          <cell r="E61" t="str">
            <v>GROUP WATER SCHEME</v>
          </cell>
        </row>
        <row r="62">
          <cell r="B62" t="str">
            <v>CIRCLE K IRELAND ENERGY LTD</v>
          </cell>
          <cell r="C62">
            <v>-57262.16</v>
          </cell>
          <cell r="D62">
            <v>202504</v>
          </cell>
          <cell r="E62" t="str">
            <v>FUEL</v>
          </cell>
        </row>
        <row r="63">
          <cell r="B63" t="str">
            <v>CMTW CONSTRUCTION LTD</v>
          </cell>
          <cell r="C63">
            <v>-45000</v>
          </cell>
          <cell r="D63">
            <v>202504</v>
          </cell>
          <cell r="E63" t="str">
            <v>CONSTRUCTION</v>
          </cell>
        </row>
        <row r="64">
          <cell r="B64" t="str">
            <v>CORESTONE 14 LIMITED - RCT ONLY</v>
          </cell>
          <cell r="C64">
            <v>-5254626</v>
          </cell>
          <cell r="D64">
            <v>202506</v>
          </cell>
          <cell r="E64" t="str">
            <v>HOUSING</v>
          </cell>
        </row>
        <row r="65">
          <cell r="B65" t="str">
            <v>DAVID WALSH CIVIL ENGINEERING - RCT ONLY</v>
          </cell>
          <cell r="C65">
            <v>-195633.22</v>
          </cell>
          <cell r="D65">
            <v>202506</v>
          </cell>
          <cell r="E65" t="str">
            <v>CIVIL ENGINEERING</v>
          </cell>
        </row>
        <row r="66">
          <cell r="B66" t="str">
            <v>DBFL CONSULTING ENGINEERS LTD</v>
          </cell>
          <cell r="C66">
            <v>-23286.240000000002</v>
          </cell>
          <cell r="D66">
            <v>202506</v>
          </cell>
          <cell r="E66" t="str">
            <v>CIVIL ENGINEERING</v>
          </cell>
        </row>
        <row r="67">
          <cell r="B67" t="str">
            <v>DEPT OF ENVIRONMENT CLIMATE &amp; COMMUNICATIONS</v>
          </cell>
          <cell r="C67">
            <v>-53795.39</v>
          </cell>
          <cell r="D67">
            <v>202505</v>
          </cell>
          <cell r="E67" t="str">
            <v>CONTRIBUTION</v>
          </cell>
        </row>
        <row r="68">
          <cell r="B68" t="str">
            <v>DUGGAN LYNCH LIMITED - RCT ONLY</v>
          </cell>
          <cell r="C68">
            <v>-365451.64</v>
          </cell>
          <cell r="D68">
            <v>202505</v>
          </cell>
          <cell r="E68" t="str">
            <v>BUILDING SERVICES</v>
          </cell>
        </row>
        <row r="69">
          <cell r="B69" t="str">
            <v>DUGGAN LYNCH LIMITED - RCT ONLY</v>
          </cell>
          <cell r="C69">
            <v>-221723.49</v>
          </cell>
          <cell r="D69">
            <v>202505</v>
          </cell>
          <cell r="E69" t="str">
            <v>BUILDING SERVICES</v>
          </cell>
        </row>
        <row r="70">
          <cell r="B70" t="str">
            <v>DUGGAN LYNCH LIMITED - RCT ONLY</v>
          </cell>
          <cell r="C70">
            <v>-189913.37</v>
          </cell>
          <cell r="D70">
            <v>202506</v>
          </cell>
          <cell r="E70" t="str">
            <v>BUILDING SERVICES</v>
          </cell>
        </row>
        <row r="71">
          <cell r="B71" t="str">
            <v>DUNMORE PROPERTY DEVELOPMENT CO. LIMITED- RCT ONLY</v>
          </cell>
          <cell r="C71">
            <v>-66079.3</v>
          </cell>
          <cell r="D71">
            <v>202504</v>
          </cell>
          <cell r="E71" t="str">
            <v>HOUSING</v>
          </cell>
        </row>
        <row r="72">
          <cell r="B72" t="str">
            <v>DUNMORE PROPERTY DEVELOPMENT CO. LIMITED- RCT ONLY</v>
          </cell>
          <cell r="C72">
            <v>-66079.3</v>
          </cell>
          <cell r="D72">
            <v>202505</v>
          </cell>
          <cell r="E72" t="str">
            <v>HOUSING</v>
          </cell>
        </row>
        <row r="73">
          <cell r="B73" t="str">
            <v>DUNMORE PROPERTY DEVELOPMENT CO. LIMITED- RCT ONLY</v>
          </cell>
          <cell r="C73">
            <v>-61184.14</v>
          </cell>
          <cell r="D73">
            <v>202506</v>
          </cell>
          <cell r="E73" t="str">
            <v>HOUSING</v>
          </cell>
        </row>
        <row r="74">
          <cell r="B74" t="str">
            <v>DUNMORE PROPERTY DEVELOPMENT CO. LIMITED- RCT ONLY</v>
          </cell>
          <cell r="C74">
            <v>-66079.3</v>
          </cell>
          <cell r="D74">
            <v>202506</v>
          </cell>
          <cell r="E74" t="str">
            <v>HOUSING</v>
          </cell>
        </row>
        <row r="75">
          <cell r="B75" t="str">
            <v>DUNMORE PROPERTY DEVELOPMENT CO. LIMITED- RCT ONLY</v>
          </cell>
          <cell r="C75">
            <v>-64276.65</v>
          </cell>
          <cell r="D75">
            <v>202506</v>
          </cell>
          <cell r="E75" t="str">
            <v>HOUSING</v>
          </cell>
        </row>
        <row r="76">
          <cell r="B76" t="str">
            <v>DUNMORE PROPERTY DEVELOPMENT CO. LIMITED- RCT ONLY</v>
          </cell>
          <cell r="C76">
            <v>-23880.18</v>
          </cell>
          <cell r="D76">
            <v>202506</v>
          </cell>
          <cell r="E76" t="str">
            <v>HOUSING</v>
          </cell>
        </row>
        <row r="77">
          <cell r="B77" t="str">
            <v>DUNMORE PROPERTY DEVELOPMENT CO. LIMITED- RCT ONLY</v>
          </cell>
          <cell r="C77">
            <v>-66079.3</v>
          </cell>
          <cell r="D77">
            <v>202506</v>
          </cell>
          <cell r="E77" t="str">
            <v>HOUSING</v>
          </cell>
        </row>
        <row r="78">
          <cell r="B78" t="str">
            <v>DUNMORE PROPERTY DEVELOPMENT CO. LIMITED- RCT ONLY</v>
          </cell>
          <cell r="C78">
            <v>-42223.79</v>
          </cell>
          <cell r="D78">
            <v>202506</v>
          </cell>
          <cell r="E78" t="str">
            <v>HOUSING</v>
          </cell>
        </row>
        <row r="79">
          <cell r="B79" t="str">
            <v>DUNMORE PROPERTY DEVELOPMENT CO. LIMITED- RCT ONLY</v>
          </cell>
          <cell r="C79">
            <v>-66079.3</v>
          </cell>
          <cell r="D79">
            <v>202506</v>
          </cell>
          <cell r="E79" t="str">
            <v>HOUSING</v>
          </cell>
        </row>
        <row r="80">
          <cell r="B80" t="str">
            <v>EML ARCHITECTS LTD</v>
          </cell>
          <cell r="C80">
            <v>-105438.42</v>
          </cell>
          <cell r="D80">
            <v>202505</v>
          </cell>
          <cell r="E80" t="str">
            <v>ARCHITECT</v>
          </cell>
        </row>
        <row r="81">
          <cell r="B81" t="str">
            <v>ENERGIA</v>
          </cell>
          <cell r="C81">
            <v>-78112.710000000006</v>
          </cell>
          <cell r="D81">
            <v>202504</v>
          </cell>
          <cell r="E81" t="str">
            <v>UTILITIES</v>
          </cell>
        </row>
        <row r="82">
          <cell r="B82" t="str">
            <v>ENERGIA</v>
          </cell>
          <cell r="C82">
            <v>-61623.01</v>
          </cell>
          <cell r="D82">
            <v>202506</v>
          </cell>
          <cell r="E82" t="str">
            <v>UTILITIES</v>
          </cell>
        </row>
        <row r="83">
          <cell r="B83" t="str">
            <v>FAIRYBUSH LANDSCAPING LTD - RCT ONLY</v>
          </cell>
          <cell r="C83">
            <v>-20885</v>
          </cell>
          <cell r="D83">
            <v>202506</v>
          </cell>
          <cell r="E83" t="str">
            <v>ROADWORKS</v>
          </cell>
        </row>
        <row r="84">
          <cell r="B84" t="str">
            <v>FEARGHUS O CONCHUIR</v>
          </cell>
          <cell r="C84">
            <v>-45200</v>
          </cell>
          <cell r="D84">
            <v>202505</v>
          </cell>
          <cell r="E84" t="str">
            <v>PUBLIC ARTS PROGRAMME</v>
          </cell>
        </row>
        <row r="85">
          <cell r="B85" t="str">
            <v>FOCUS IRELAND LTD</v>
          </cell>
          <cell r="C85">
            <v>-42556.65</v>
          </cell>
          <cell r="D85">
            <v>202505</v>
          </cell>
          <cell r="E85" t="str">
            <v>HOUSING</v>
          </cell>
        </row>
        <row r="86">
          <cell r="B86" t="str">
            <v>FOCUS IRELAND LTD</v>
          </cell>
          <cell r="C86">
            <v>-36167.5</v>
          </cell>
          <cell r="D86">
            <v>202504</v>
          </cell>
          <cell r="E86" t="str">
            <v>HOUSING</v>
          </cell>
        </row>
        <row r="87">
          <cell r="B87" t="str">
            <v>FOX BUIDLING &amp; ENGINEERING LTD - RCT ONLY</v>
          </cell>
          <cell r="C87">
            <v>-351226.42</v>
          </cell>
          <cell r="D87">
            <v>202504</v>
          </cell>
          <cell r="E87" t="str">
            <v>ROADWORKS</v>
          </cell>
        </row>
        <row r="88">
          <cell r="B88" t="str">
            <v>FOX BUIDLING &amp; ENGINEERING LTD - RCT ONLY</v>
          </cell>
          <cell r="C88">
            <v>-200601.21</v>
          </cell>
          <cell r="D88">
            <v>202505</v>
          </cell>
          <cell r="E88" t="str">
            <v>ROADWORKS</v>
          </cell>
        </row>
        <row r="89">
          <cell r="B89" t="str">
            <v>FOX BUIDLING &amp; ENGINEERING LTD - RCT ONLY</v>
          </cell>
          <cell r="C89">
            <v>-139340.69</v>
          </cell>
          <cell r="D89">
            <v>202506</v>
          </cell>
          <cell r="E89" t="str">
            <v>ROADWORKS</v>
          </cell>
        </row>
        <row r="90">
          <cell r="B90" t="str">
            <v>GOOD SHEPHERD</v>
          </cell>
          <cell r="C90">
            <v>-23754.71</v>
          </cell>
          <cell r="D90">
            <v>202504</v>
          </cell>
          <cell r="E90" t="str">
            <v>GRANTS</v>
          </cell>
        </row>
        <row r="91">
          <cell r="B91" t="str">
            <v>GOOD SHEPHERD</v>
          </cell>
          <cell r="C91">
            <v>-75012.52</v>
          </cell>
          <cell r="D91">
            <v>202505</v>
          </cell>
          <cell r="E91" t="str">
            <v>GRANTS</v>
          </cell>
        </row>
        <row r="92">
          <cell r="B92" t="str">
            <v>GOOD SHEPHERD</v>
          </cell>
          <cell r="C92">
            <v>-231193.5</v>
          </cell>
          <cell r="D92">
            <v>202505</v>
          </cell>
          <cell r="E92" t="str">
            <v>GRANTS</v>
          </cell>
        </row>
        <row r="93">
          <cell r="B93" t="str">
            <v>GOOD SHEPHERD</v>
          </cell>
          <cell r="C93">
            <v>-142303.67999999999</v>
          </cell>
          <cell r="D93">
            <v>202505</v>
          </cell>
          <cell r="E93" t="str">
            <v>GRANTS</v>
          </cell>
        </row>
        <row r="94">
          <cell r="B94" t="str">
            <v>GOOD SHEPHERD</v>
          </cell>
          <cell r="C94">
            <v>-184466.72</v>
          </cell>
          <cell r="D94">
            <v>202506</v>
          </cell>
          <cell r="E94" t="str">
            <v>GRANTS</v>
          </cell>
        </row>
        <row r="95">
          <cell r="B95" t="str">
            <v>ICARE HOUSING - CALF PAYMENTS</v>
          </cell>
          <cell r="C95">
            <v>-47568.5</v>
          </cell>
          <cell r="D95">
            <v>202505</v>
          </cell>
          <cell r="E95" t="str">
            <v>CALF PAYMENT</v>
          </cell>
        </row>
        <row r="96">
          <cell r="B96" t="str">
            <v>IRISH PUBLIC BODIES MUTUAL INSURANCES LTD</v>
          </cell>
          <cell r="C96">
            <v>-200367.08</v>
          </cell>
          <cell r="D96">
            <v>202504</v>
          </cell>
          <cell r="E96" t="str">
            <v>INSURANCE</v>
          </cell>
        </row>
        <row r="97">
          <cell r="B97" t="str">
            <v>IRISH PUBLIC BODIES MUTUAL INSURANCES LTD</v>
          </cell>
          <cell r="C97">
            <v>-200367.08</v>
          </cell>
          <cell r="D97">
            <v>202505</v>
          </cell>
          <cell r="E97" t="str">
            <v>INSURANCE</v>
          </cell>
        </row>
        <row r="98">
          <cell r="B98" t="str">
            <v>IRISH PUBLIC BODIES MUTUAL INSURANCES LTD</v>
          </cell>
          <cell r="C98">
            <v>-200367.08</v>
          </cell>
          <cell r="D98">
            <v>202506</v>
          </cell>
          <cell r="E98" t="str">
            <v>INSURANCE</v>
          </cell>
        </row>
        <row r="99">
          <cell r="B99" t="str">
            <v>IRISH TAR &amp; BITUMEN SUPPLIERS - NON RCT</v>
          </cell>
          <cell r="C99">
            <v>-23020.14</v>
          </cell>
          <cell r="D99">
            <v>202506</v>
          </cell>
          <cell r="E99" t="str">
            <v>ROADWORK SUPPLIES</v>
          </cell>
        </row>
        <row r="100">
          <cell r="B100" t="str">
            <v>IRISH TAR &amp; BITUMEN SUPPLIERS - NON RCT</v>
          </cell>
          <cell r="C100">
            <v>-22458.67</v>
          </cell>
          <cell r="D100">
            <v>202506</v>
          </cell>
          <cell r="E100" t="str">
            <v>ROADWORK SUPPLIES</v>
          </cell>
        </row>
        <row r="101">
          <cell r="B101" t="str">
            <v>IRISH TAR &amp; BITUMEN SUPPLIERS - NON RCT</v>
          </cell>
          <cell r="C101">
            <v>-22137.84</v>
          </cell>
          <cell r="D101">
            <v>202506</v>
          </cell>
          <cell r="E101" t="str">
            <v>ROADWORK SUPPLIES</v>
          </cell>
        </row>
        <row r="102">
          <cell r="B102" t="str">
            <v>IRISH TAR &amp; BITUMEN SUPPLIERS - NON RCT</v>
          </cell>
          <cell r="C102">
            <v>-22169.91</v>
          </cell>
          <cell r="D102">
            <v>202506</v>
          </cell>
          <cell r="E102" t="str">
            <v>ROADWORK SUPPLIES</v>
          </cell>
        </row>
        <row r="103">
          <cell r="B103" t="str">
            <v>IRISH TAR &amp; BITUMEN SUPPLIERS - NON RCT</v>
          </cell>
          <cell r="C103">
            <v>-22448.799999999999</v>
          </cell>
          <cell r="D103">
            <v>202505</v>
          </cell>
          <cell r="E103" t="str">
            <v>ROADWORK SUPPLIES</v>
          </cell>
        </row>
        <row r="104">
          <cell r="B104" t="str">
            <v>IRISH TAR &amp; BITUMEN SUPPLIERS - NON RCT</v>
          </cell>
          <cell r="C104">
            <v>-22416.63</v>
          </cell>
          <cell r="D104">
            <v>202506</v>
          </cell>
          <cell r="E104" t="str">
            <v>ROADWORK SUPPLIES</v>
          </cell>
        </row>
        <row r="105">
          <cell r="B105" t="str">
            <v>IRISH TAR &amp; BITUMEN SUPPLIERS - NON RCT</v>
          </cell>
          <cell r="C105">
            <v>-22883.3</v>
          </cell>
          <cell r="D105">
            <v>202506</v>
          </cell>
          <cell r="E105" t="str">
            <v>ROADWORK SUPPLIES</v>
          </cell>
        </row>
        <row r="106">
          <cell r="B106" t="str">
            <v>IRISH TAR &amp; BITUMEN SUPPLIERS - NON RCT</v>
          </cell>
          <cell r="C106">
            <v>-22416.63</v>
          </cell>
          <cell r="D106">
            <v>202506</v>
          </cell>
          <cell r="E106" t="str">
            <v>ROADWORK SUPPLIES</v>
          </cell>
        </row>
        <row r="107">
          <cell r="B107" t="str">
            <v>JAMES CONNOLLY</v>
          </cell>
          <cell r="C107">
            <v>-70000</v>
          </cell>
          <cell r="D107">
            <v>202504</v>
          </cell>
          <cell r="E107" t="str">
            <v>VACANT PROPERTY GRANT</v>
          </cell>
        </row>
        <row r="108">
          <cell r="B108" t="str">
            <v>JAMES HARTE &amp; SON SOLRS</v>
          </cell>
          <cell r="C108">
            <v>-167000</v>
          </cell>
          <cell r="D108">
            <v>202504</v>
          </cell>
          <cell r="E108" t="str">
            <v>HOUSING</v>
          </cell>
        </row>
        <row r="109">
          <cell r="B109" t="str">
            <v>JAMES HARTE &amp; SON SOLRS</v>
          </cell>
          <cell r="C109">
            <v>-40000</v>
          </cell>
          <cell r="D109">
            <v>202504</v>
          </cell>
          <cell r="E109" t="str">
            <v>HOUSING</v>
          </cell>
        </row>
        <row r="110">
          <cell r="B110" t="str">
            <v>JAMES HARTE &amp; SON SOLRS</v>
          </cell>
          <cell r="C110">
            <v>-35000</v>
          </cell>
          <cell r="D110">
            <v>202506</v>
          </cell>
          <cell r="E110" t="str">
            <v>HOUSING</v>
          </cell>
        </row>
        <row r="111">
          <cell r="B111" t="str">
            <v>JB BARRY TRANSPORTATION LTD</v>
          </cell>
          <cell r="C111">
            <v>-38592.68</v>
          </cell>
          <cell r="D111">
            <v>202504</v>
          </cell>
          <cell r="E111" t="str">
            <v>PROFESSIONAL SERVICES</v>
          </cell>
        </row>
        <row r="112">
          <cell r="B112" t="str">
            <v>JB BARRY TRANSPORTATION LTD</v>
          </cell>
          <cell r="C112">
            <v>-38592.68</v>
          </cell>
          <cell r="D112">
            <v>202506</v>
          </cell>
          <cell r="E112" t="str">
            <v>PROFESSIONAL SERVICES</v>
          </cell>
        </row>
        <row r="113">
          <cell r="B113" t="str">
            <v>JB BARRY TRANSPORTATION LTD</v>
          </cell>
          <cell r="C113">
            <v>-38592.68</v>
          </cell>
          <cell r="D113">
            <v>202506</v>
          </cell>
          <cell r="E113" t="str">
            <v>PROFESSIONAL SERVICES</v>
          </cell>
        </row>
        <row r="114">
          <cell r="B114" t="str">
            <v>KILGALLEN &amp; PARTNERS CONSULTING ENGINEERS</v>
          </cell>
          <cell r="C114">
            <v>-21140.63</v>
          </cell>
          <cell r="D114">
            <v>202505</v>
          </cell>
          <cell r="E114" t="str">
            <v>CIVIL ENGINEERING</v>
          </cell>
        </row>
        <row r="115">
          <cell r="B115" t="str">
            <v>KILGALLEN &amp; PARTNERS CONSULTING ENGINEERS</v>
          </cell>
          <cell r="C115">
            <v>-42857.2</v>
          </cell>
          <cell r="D115">
            <v>202505</v>
          </cell>
          <cell r="E115" t="str">
            <v>CIVIL ENGINEERING</v>
          </cell>
        </row>
        <row r="116">
          <cell r="B116" t="str">
            <v>KILKENNY TARMAC LTD</v>
          </cell>
          <cell r="C116">
            <v>-29079.22</v>
          </cell>
          <cell r="D116">
            <v>202504</v>
          </cell>
          <cell r="E116" t="str">
            <v>ROADWORK SUPPLIES</v>
          </cell>
        </row>
        <row r="117">
          <cell r="B117" t="str">
            <v>KILKENNY TARMAC LTD</v>
          </cell>
          <cell r="C117">
            <v>-36459.43</v>
          </cell>
          <cell r="D117">
            <v>202504</v>
          </cell>
          <cell r="E117" t="str">
            <v>ROADWORK SUPPLIES</v>
          </cell>
        </row>
        <row r="118">
          <cell r="B118" t="str">
            <v>KILKENNY TARMAC LTD</v>
          </cell>
          <cell r="C118">
            <v>-31455.49</v>
          </cell>
          <cell r="D118">
            <v>202505</v>
          </cell>
          <cell r="E118" t="str">
            <v>ROADWORK SUPPLIES</v>
          </cell>
        </row>
        <row r="119">
          <cell r="B119" t="str">
            <v>KILKENNY TARMAC LTD</v>
          </cell>
          <cell r="C119">
            <v>-41455.599999999999</v>
          </cell>
          <cell r="D119">
            <v>202505</v>
          </cell>
          <cell r="E119" t="str">
            <v>ROADWORK SUPPLIES</v>
          </cell>
        </row>
        <row r="120">
          <cell r="B120" t="str">
            <v>KILKENNY TARMAC LTD</v>
          </cell>
          <cell r="C120">
            <v>-45329.78</v>
          </cell>
          <cell r="D120">
            <v>202505</v>
          </cell>
          <cell r="E120" t="str">
            <v>ROADWORK SUPPLIES</v>
          </cell>
        </row>
        <row r="121">
          <cell r="B121" t="str">
            <v>KILKENNY TARMAC LTD</v>
          </cell>
          <cell r="C121">
            <v>-27241.599999999999</v>
          </cell>
          <cell r="D121">
            <v>202505</v>
          </cell>
          <cell r="E121" t="str">
            <v>ROADWORK SUPPLIES</v>
          </cell>
        </row>
        <row r="122">
          <cell r="B122" t="str">
            <v>KILKENNY TARMAC LTD</v>
          </cell>
          <cell r="C122">
            <v>-33158.71</v>
          </cell>
          <cell r="D122">
            <v>202505</v>
          </cell>
          <cell r="E122" t="str">
            <v>ROADWORK SUPPLIES</v>
          </cell>
        </row>
        <row r="123">
          <cell r="B123" t="str">
            <v>KILKENNY TARMAC LTD</v>
          </cell>
          <cell r="C123">
            <v>-29629.03</v>
          </cell>
          <cell r="D123">
            <v>202505</v>
          </cell>
          <cell r="E123" t="str">
            <v>ROADWORK SUPPLIES</v>
          </cell>
        </row>
        <row r="124">
          <cell r="B124" t="str">
            <v>KILKENNY TARMAC LTD</v>
          </cell>
          <cell r="C124">
            <v>-59274.68</v>
          </cell>
          <cell r="D124">
            <v>202504</v>
          </cell>
          <cell r="E124" t="str">
            <v>ROADWORK SUPPLIES</v>
          </cell>
        </row>
        <row r="125">
          <cell r="B125" t="str">
            <v>KILKENNY TARMAC LTD</v>
          </cell>
          <cell r="C125">
            <v>-38371.06</v>
          </cell>
          <cell r="D125">
            <v>202504</v>
          </cell>
          <cell r="E125" t="str">
            <v>ROADWORK SUPPLIES</v>
          </cell>
        </row>
        <row r="126">
          <cell r="B126" t="str">
            <v>KILKENNY TARMAC LTD</v>
          </cell>
          <cell r="C126">
            <v>-34839.620000000003</v>
          </cell>
          <cell r="D126">
            <v>202505</v>
          </cell>
          <cell r="E126" t="str">
            <v>ROADWORK SUPPLIES</v>
          </cell>
        </row>
        <row r="127">
          <cell r="B127" t="str">
            <v>KILKENNY TARMAC LTD</v>
          </cell>
          <cell r="C127">
            <v>-26189.5</v>
          </cell>
          <cell r="D127">
            <v>202505</v>
          </cell>
          <cell r="E127" t="str">
            <v>ROADWORK SUPPLIES</v>
          </cell>
        </row>
        <row r="128">
          <cell r="B128" t="str">
            <v>KILKENNY TARMAC LTD</v>
          </cell>
          <cell r="C128">
            <v>-34196.15</v>
          </cell>
          <cell r="D128">
            <v>202505</v>
          </cell>
          <cell r="E128" t="str">
            <v>ROADWORK SUPPLIES</v>
          </cell>
        </row>
        <row r="129">
          <cell r="B129" t="str">
            <v>KILKENNY TARMAC LTD</v>
          </cell>
          <cell r="C129">
            <v>-20137.849999999999</v>
          </cell>
          <cell r="D129">
            <v>202505</v>
          </cell>
          <cell r="E129" t="str">
            <v>ROADWORK SUPPLIES</v>
          </cell>
        </row>
        <row r="130">
          <cell r="B130" t="str">
            <v>KILKENNY TARMAC LTD</v>
          </cell>
          <cell r="C130">
            <v>-25464.9</v>
          </cell>
          <cell r="D130">
            <v>202505</v>
          </cell>
          <cell r="E130" t="str">
            <v>ROADWORK SUPPLIES</v>
          </cell>
        </row>
        <row r="131">
          <cell r="B131" t="str">
            <v>KILKENNY TARMAC LTD</v>
          </cell>
          <cell r="C131">
            <v>-54911.88</v>
          </cell>
          <cell r="D131">
            <v>202505</v>
          </cell>
          <cell r="E131" t="str">
            <v>ROADWORK SUPPLIES</v>
          </cell>
        </row>
        <row r="132">
          <cell r="B132" t="str">
            <v>KILKENNY TARMAC LTD</v>
          </cell>
          <cell r="C132">
            <v>-34888.78</v>
          </cell>
          <cell r="D132">
            <v>202505</v>
          </cell>
          <cell r="E132" t="str">
            <v>ROADWORK SUPPLIES</v>
          </cell>
        </row>
        <row r="133">
          <cell r="B133" t="str">
            <v>KILKENNY TARMAC LTD</v>
          </cell>
          <cell r="C133">
            <v>-31915.06</v>
          </cell>
          <cell r="D133">
            <v>202505</v>
          </cell>
          <cell r="E133" t="str">
            <v>ROADWORK SUPPLIES</v>
          </cell>
        </row>
        <row r="134">
          <cell r="B134" t="str">
            <v>KILKENNY TARMAC LTD</v>
          </cell>
          <cell r="C134">
            <v>-34721.730000000003</v>
          </cell>
          <cell r="D134">
            <v>202505</v>
          </cell>
          <cell r="E134" t="str">
            <v>ROADWORK SUPPLIES</v>
          </cell>
        </row>
        <row r="135">
          <cell r="B135" t="str">
            <v>KILKENNY TARMAC LTD</v>
          </cell>
          <cell r="C135">
            <v>-52305.9</v>
          </cell>
          <cell r="D135">
            <v>202505</v>
          </cell>
          <cell r="E135" t="str">
            <v>ROADWORK SUPPLIES</v>
          </cell>
        </row>
        <row r="136">
          <cell r="B136" t="str">
            <v>KILKENNY TARMAC LTD</v>
          </cell>
          <cell r="C136">
            <v>-20593.28</v>
          </cell>
          <cell r="D136">
            <v>202506</v>
          </cell>
          <cell r="E136" t="str">
            <v>ROADWORK SUPPLIES</v>
          </cell>
        </row>
        <row r="137">
          <cell r="B137" t="str">
            <v>KILKENNY TARMAC LTD</v>
          </cell>
          <cell r="C137">
            <v>-28841.119999999999</v>
          </cell>
          <cell r="D137">
            <v>202506</v>
          </cell>
          <cell r="E137" t="str">
            <v>ROADWORK SUPPLIES</v>
          </cell>
        </row>
        <row r="138">
          <cell r="B138" t="str">
            <v>KILKENNY TARMAC LTD</v>
          </cell>
          <cell r="C138">
            <v>-25537.51</v>
          </cell>
          <cell r="D138">
            <v>202505</v>
          </cell>
          <cell r="E138" t="str">
            <v>ROADWORK SUPPLIES</v>
          </cell>
        </row>
        <row r="139">
          <cell r="B139" t="str">
            <v>KILKENNY TARMAC LTD</v>
          </cell>
          <cell r="C139">
            <v>-22667.58</v>
          </cell>
          <cell r="D139">
            <v>202506</v>
          </cell>
          <cell r="E139" t="str">
            <v>ROADWORK SUPPLIES</v>
          </cell>
        </row>
        <row r="140">
          <cell r="B140" t="str">
            <v>KILKENNY TARMAC LTD</v>
          </cell>
          <cell r="C140">
            <v>-33900.68</v>
          </cell>
          <cell r="D140">
            <v>202505</v>
          </cell>
          <cell r="E140" t="str">
            <v>ROADWORK SUPPLIES</v>
          </cell>
        </row>
        <row r="141">
          <cell r="B141" t="str">
            <v>KILKENNY TARMAC LTD</v>
          </cell>
          <cell r="C141">
            <v>-33885.19</v>
          </cell>
          <cell r="D141">
            <v>202505</v>
          </cell>
          <cell r="E141" t="str">
            <v>ROADWORK SUPPLIES</v>
          </cell>
        </row>
        <row r="142">
          <cell r="B142" t="str">
            <v>KILKENNY TOURISM</v>
          </cell>
          <cell r="C142">
            <v>-25000</v>
          </cell>
          <cell r="D142">
            <v>202505</v>
          </cell>
          <cell r="E142" t="str">
            <v>CONTRIBUTION</v>
          </cell>
        </row>
        <row r="143">
          <cell r="B143" t="str">
            <v>KILKENNY TRAVELLER COMMUNITY MOVEMENT LTD</v>
          </cell>
          <cell r="C143">
            <v>-62500</v>
          </cell>
          <cell r="D143">
            <v>202504</v>
          </cell>
          <cell r="E143" t="str">
            <v>CONTRIBUTION</v>
          </cell>
        </row>
        <row r="144">
          <cell r="B144" t="str">
            <v>KILKENNY VOLUNTARY HOUSING ASSOCIATION CLG</v>
          </cell>
          <cell r="C144">
            <v>-20372.75</v>
          </cell>
          <cell r="D144">
            <v>202506</v>
          </cell>
          <cell r="E144" t="str">
            <v>HOUSING</v>
          </cell>
        </row>
        <row r="145">
          <cell r="B145" t="str">
            <v>KILKENNY VOLUNTARY HOUSING ASSOCIATION CLG</v>
          </cell>
          <cell r="C145">
            <v>-29225.11</v>
          </cell>
          <cell r="D145">
            <v>202506</v>
          </cell>
          <cell r="E145" t="str">
            <v>HOUSING</v>
          </cell>
        </row>
        <row r="146">
          <cell r="B146" t="str">
            <v>KILKENNY VOLUNTARY HOUSING ASSOCIATION CLG</v>
          </cell>
          <cell r="C146">
            <v>-41255.25</v>
          </cell>
          <cell r="D146">
            <v>202506</v>
          </cell>
          <cell r="E146" t="str">
            <v>HOUSING</v>
          </cell>
        </row>
        <row r="147">
          <cell r="B147" t="str">
            <v>KILLAREE LIGHTING SERVICES ASD - RCT ONLY</v>
          </cell>
          <cell r="C147">
            <v>-352180.65</v>
          </cell>
          <cell r="D147">
            <v>202505</v>
          </cell>
          <cell r="E147" t="str">
            <v>PUBLIC LIGHTING SERVICES</v>
          </cell>
        </row>
        <row r="148">
          <cell r="B148" t="str">
            <v>KILLAREE LIGHTING SERVICES ASD - RCT ONLY</v>
          </cell>
          <cell r="C148">
            <v>-875942.84</v>
          </cell>
          <cell r="D148">
            <v>202504</v>
          </cell>
          <cell r="E148" t="str">
            <v>PUBLIC LIGHTING SERVICES</v>
          </cell>
        </row>
        <row r="149">
          <cell r="B149" t="str">
            <v>KILLAREE LIGHTING SERVICES ASD - RCT ONLY</v>
          </cell>
          <cell r="C149">
            <v>-21618.48</v>
          </cell>
          <cell r="D149">
            <v>202505</v>
          </cell>
          <cell r="E149" t="str">
            <v>PUBLIC LIGHTING SERVICES</v>
          </cell>
        </row>
        <row r="150">
          <cell r="B150" t="str">
            <v>KILLAREE LIGHTING SERVICES ASD - RCT ONLY</v>
          </cell>
          <cell r="C150">
            <v>-922898.31</v>
          </cell>
          <cell r="D150">
            <v>202506</v>
          </cell>
          <cell r="E150" t="str">
            <v>PUBLIC LIGHTING SERVICES</v>
          </cell>
        </row>
        <row r="151">
          <cell r="B151" t="str">
            <v>KINGSRIVER HOUSING ASSOCIATION (CAPITAL PAYMENTS)|</v>
          </cell>
          <cell r="C151">
            <v>-29320.7</v>
          </cell>
          <cell r="D151">
            <v>202505</v>
          </cell>
          <cell r="E151" t="str">
            <v>CAS PAYMENT</v>
          </cell>
        </row>
        <row r="152">
          <cell r="B152" t="str">
            <v>KPMG</v>
          </cell>
          <cell r="C152">
            <v>-54549.89</v>
          </cell>
          <cell r="D152">
            <v>202505</v>
          </cell>
          <cell r="E152" t="str">
            <v>PROFESSIONAL SERVICES</v>
          </cell>
        </row>
        <row r="153">
          <cell r="B153" t="str">
            <v>KTL BUILDING CONTRACTORS LTD - RCT ONLY</v>
          </cell>
          <cell r="C153">
            <v>-61791.85</v>
          </cell>
          <cell r="D153">
            <v>202504</v>
          </cell>
          <cell r="E153" t="str">
            <v>CONSTRUCTION</v>
          </cell>
        </row>
        <row r="154">
          <cell r="B154" t="str">
            <v>KTL BUILDING CONTRACTORS LTD - RCT ONLY</v>
          </cell>
          <cell r="C154">
            <v>-24135.06</v>
          </cell>
          <cell r="D154">
            <v>202506</v>
          </cell>
          <cell r="E154" t="str">
            <v>CONSTRUCTION</v>
          </cell>
        </row>
        <row r="155">
          <cell r="B155" t="str">
            <v>KTL BUILDING CONTRACTORS LTD - RCT ONLY</v>
          </cell>
          <cell r="C155">
            <v>-25260.91</v>
          </cell>
          <cell r="D155">
            <v>202506</v>
          </cell>
          <cell r="E155" t="str">
            <v>CONSTRUCTION</v>
          </cell>
        </row>
        <row r="156">
          <cell r="B156" t="str">
            <v>KTL BUILDING CONTRACTORS LTD - RCT ONLY</v>
          </cell>
          <cell r="C156">
            <v>-25466.7</v>
          </cell>
          <cell r="D156">
            <v>202506</v>
          </cell>
          <cell r="E156" t="str">
            <v>CONSTRUCTION</v>
          </cell>
        </row>
        <row r="157">
          <cell r="B157" t="str">
            <v>KTL BUILDING CONTRACTORS LTD - RCT ONLY</v>
          </cell>
          <cell r="C157">
            <v>-42870.720000000001</v>
          </cell>
          <cell r="D157">
            <v>202506</v>
          </cell>
          <cell r="E157" t="str">
            <v>CONSTRUCTION</v>
          </cell>
        </row>
        <row r="158">
          <cell r="B158" t="str">
            <v>KTL BUILDING CONTRACTORS LTD - RCT ONLY</v>
          </cell>
          <cell r="C158">
            <v>-36592.550000000003</v>
          </cell>
          <cell r="D158">
            <v>202506</v>
          </cell>
          <cell r="E158" t="str">
            <v>CONSTRUCTION</v>
          </cell>
        </row>
        <row r="159">
          <cell r="B159" t="str">
            <v>KYLERUA SOLUTIONS LTD</v>
          </cell>
          <cell r="C159">
            <v>-25399.5</v>
          </cell>
          <cell r="D159">
            <v>202504</v>
          </cell>
          <cell r="E159" t="str">
            <v>PROFESSIONAL SERVICES</v>
          </cell>
        </row>
        <row r="160">
          <cell r="B160" t="str">
            <v>LEETHERM INSULATION LTD - RCT ONLY</v>
          </cell>
          <cell r="C160">
            <v>-30288.06</v>
          </cell>
          <cell r="D160">
            <v>202504</v>
          </cell>
          <cell r="E160" t="str">
            <v>ENERGY RETROFIT</v>
          </cell>
        </row>
        <row r="161">
          <cell r="B161" t="str">
            <v>MALLWOOD LTD - RCT ONLY</v>
          </cell>
          <cell r="C161">
            <v>-26453.34</v>
          </cell>
          <cell r="D161">
            <v>202506</v>
          </cell>
          <cell r="E161" t="str">
            <v>CONSTRUCTION</v>
          </cell>
        </row>
        <row r="162">
          <cell r="B162" t="str">
            <v>MALONE O REGAN</v>
          </cell>
          <cell r="C162">
            <v>-24723</v>
          </cell>
          <cell r="D162">
            <v>202504</v>
          </cell>
          <cell r="E162" t="str">
            <v>PROFESSIONAL SERVICES</v>
          </cell>
        </row>
        <row r="163">
          <cell r="B163" t="str">
            <v>MALONE O REGAN</v>
          </cell>
          <cell r="C163">
            <v>-24600</v>
          </cell>
          <cell r="D163">
            <v>202506</v>
          </cell>
          <cell r="E163" t="str">
            <v>PROFESSIONAL SERVICES</v>
          </cell>
        </row>
        <row r="164">
          <cell r="B164" t="str">
            <v>MCORM LTD</v>
          </cell>
          <cell r="C164">
            <v>-30848.5</v>
          </cell>
          <cell r="D164">
            <v>202504</v>
          </cell>
          <cell r="E164" t="str">
            <v>ARCHITECT</v>
          </cell>
        </row>
        <row r="165">
          <cell r="B165" t="str">
            <v>MYTHEN CONSTRUCTION LTD - RCT ONLY</v>
          </cell>
          <cell r="C165">
            <v>-32188.29</v>
          </cell>
          <cell r="D165">
            <v>202506</v>
          </cell>
          <cell r="E165" t="str">
            <v>CONSTRUCTION</v>
          </cell>
        </row>
        <row r="166">
          <cell r="B166" t="str">
            <v>O CONNOR SUTTON CRONIN</v>
          </cell>
          <cell r="C166">
            <v>-35503.949999999997</v>
          </cell>
          <cell r="D166">
            <v>202504</v>
          </cell>
          <cell r="E166" t="str">
            <v>PROFESSIONAL SERVICES</v>
          </cell>
        </row>
        <row r="167">
          <cell r="B167" t="str">
            <v>ORMONDE CONSTRUCTION - RCT ONLY</v>
          </cell>
          <cell r="C167">
            <v>-1144920.8700000001</v>
          </cell>
          <cell r="D167">
            <v>202504</v>
          </cell>
          <cell r="E167" t="str">
            <v>CONSTRUCTION</v>
          </cell>
        </row>
        <row r="168">
          <cell r="B168" t="str">
            <v>ORMONDE CONSTRUCTION - RCT ONLY</v>
          </cell>
          <cell r="C168">
            <v>-283467.59999999998</v>
          </cell>
          <cell r="D168">
            <v>202505</v>
          </cell>
          <cell r="E168" t="str">
            <v>CONSTRUCTION</v>
          </cell>
        </row>
        <row r="169">
          <cell r="B169" t="str">
            <v>ORMONDE CONSTRUCTION - RCT ONLY</v>
          </cell>
          <cell r="C169">
            <v>-33750</v>
          </cell>
          <cell r="D169">
            <v>202506</v>
          </cell>
          <cell r="E169" t="str">
            <v>CONSTRUCTION</v>
          </cell>
        </row>
        <row r="170">
          <cell r="B170" t="str">
            <v>ORMONDE CONSTRUCTION - RCT ONLY</v>
          </cell>
          <cell r="C170">
            <v>-854855.42</v>
          </cell>
          <cell r="D170">
            <v>202505</v>
          </cell>
          <cell r="E170" t="str">
            <v>CONSTRUCTION</v>
          </cell>
        </row>
        <row r="171">
          <cell r="B171" t="str">
            <v>ORMONDE CONSTRUCTION - RCT ONLY</v>
          </cell>
          <cell r="C171">
            <v>-116044.5</v>
          </cell>
          <cell r="D171">
            <v>202506</v>
          </cell>
          <cell r="E171" t="str">
            <v>CONSTRUCTION</v>
          </cell>
        </row>
        <row r="172">
          <cell r="B172" t="str">
            <v>ORMONDE CONSTRUCTION - RCT ONLY</v>
          </cell>
          <cell r="C172">
            <v>-1118372.29</v>
          </cell>
          <cell r="D172">
            <v>202506</v>
          </cell>
          <cell r="E172" t="str">
            <v>CONSTRUCTION</v>
          </cell>
        </row>
        <row r="173">
          <cell r="B173" t="str">
            <v>OVE ARUP &amp; PARTNERS LIMITED</v>
          </cell>
          <cell r="C173">
            <v>-437797.05</v>
          </cell>
          <cell r="D173">
            <v>202504</v>
          </cell>
          <cell r="E173" t="str">
            <v>PROFESSIONAL SERVICES</v>
          </cell>
        </row>
        <row r="174">
          <cell r="B174" t="str">
            <v>OVE ARUP &amp; PARTNERS LIMITED</v>
          </cell>
          <cell r="C174">
            <v>-508591.17</v>
          </cell>
          <cell r="D174">
            <v>202506</v>
          </cell>
          <cell r="E174" t="str">
            <v>PROFESSIONAL SERVICES</v>
          </cell>
        </row>
        <row r="175">
          <cell r="B175" t="str">
            <v>OVE ARUP &amp; PARTNERS LIMITED</v>
          </cell>
          <cell r="C175">
            <v>-92250</v>
          </cell>
          <cell r="D175">
            <v>202505</v>
          </cell>
          <cell r="E175" t="str">
            <v>PROFESSIONAL SERVICES</v>
          </cell>
        </row>
        <row r="176">
          <cell r="B176" t="str">
            <v>PATRICK J TOBIN &amp; CO LTD</v>
          </cell>
          <cell r="C176">
            <v>-35364.28</v>
          </cell>
          <cell r="D176">
            <v>202504</v>
          </cell>
          <cell r="E176" t="str">
            <v>PROFESSIONAL SERVICES</v>
          </cell>
        </row>
        <row r="177">
          <cell r="B177" t="str">
            <v>PAULINE O CONNELL - PUBLIC ART</v>
          </cell>
          <cell r="C177">
            <v>-21000</v>
          </cell>
          <cell r="D177">
            <v>202505</v>
          </cell>
          <cell r="E177" t="str">
            <v>PUBLIC ARTS PROGRAMME</v>
          </cell>
        </row>
        <row r="178">
          <cell r="B178" t="str">
            <v>PIN POINT ALERTS LTD</v>
          </cell>
          <cell r="C178">
            <v>-27552</v>
          </cell>
          <cell r="D178">
            <v>202504</v>
          </cell>
          <cell r="E178" t="str">
            <v>PROFESSIONAL SERVICES</v>
          </cell>
        </row>
        <row r="179">
          <cell r="B179" t="str">
            <v>PLAZAMOUNT LTD T/A DAN MORRISSEY &amp; CO - NON RCT</v>
          </cell>
          <cell r="C179">
            <v>-29077.62</v>
          </cell>
          <cell r="D179">
            <v>202504</v>
          </cell>
          <cell r="E179" t="str">
            <v>ROADWORK SUPPLIES</v>
          </cell>
        </row>
        <row r="180">
          <cell r="B180" t="str">
            <v>QUARRYVIEW DEVELOPMENTS LTD - RCT ONLY</v>
          </cell>
          <cell r="C180">
            <v>-36906.83</v>
          </cell>
          <cell r="D180">
            <v>202504</v>
          </cell>
          <cell r="E180" t="str">
            <v>PROFESSIONAL SERVICES</v>
          </cell>
        </row>
        <row r="181">
          <cell r="B181" t="str">
            <v>QUARRYVIEW DEVELOPMENTS LTD - RCT ONLY</v>
          </cell>
          <cell r="C181">
            <v>-50705.96</v>
          </cell>
          <cell r="D181">
            <v>202505</v>
          </cell>
          <cell r="E181" t="str">
            <v>PROFESSIONAL SERVICES</v>
          </cell>
        </row>
        <row r="182">
          <cell r="B182" t="str">
            <v>QUARRYVIEW DEVELOPMENTS LTD - RCT ONLY</v>
          </cell>
          <cell r="C182">
            <v>-45805.71</v>
          </cell>
          <cell r="D182">
            <v>202505</v>
          </cell>
          <cell r="E182" t="str">
            <v>PROFESSIONAL SERVICES</v>
          </cell>
        </row>
        <row r="183">
          <cell r="B183" t="str">
            <v>QUARRYVIEW DEVELOPMENTS LTD - RCT ONLY</v>
          </cell>
          <cell r="C183">
            <v>-30930.17</v>
          </cell>
          <cell r="D183">
            <v>202504</v>
          </cell>
          <cell r="E183" t="str">
            <v>PROFESSIONAL SERVICES</v>
          </cell>
        </row>
        <row r="184">
          <cell r="B184" t="str">
            <v>QUARRYVIEW DEVELOPMENTS LTD - RCT ONLY</v>
          </cell>
          <cell r="C184">
            <v>-22775.38</v>
          </cell>
          <cell r="D184">
            <v>202504</v>
          </cell>
          <cell r="E184" t="str">
            <v>PROFESSIONAL SERVICES</v>
          </cell>
        </row>
        <row r="185">
          <cell r="B185" t="str">
            <v>QUARRYVIEW DEVELOPMENTS LTD - RCT ONLY</v>
          </cell>
          <cell r="C185">
            <v>-20722.32</v>
          </cell>
          <cell r="D185">
            <v>202505</v>
          </cell>
          <cell r="E185" t="str">
            <v>PROFESSIONAL SERVICES</v>
          </cell>
        </row>
        <row r="186">
          <cell r="B186" t="str">
            <v>QUARRYVIEW DEVELOPMENTS LTD - RCT ONLY</v>
          </cell>
          <cell r="C186">
            <v>-31957.58</v>
          </cell>
          <cell r="D186">
            <v>202506</v>
          </cell>
          <cell r="E186" t="str">
            <v>PROFESSIONAL SERVICES</v>
          </cell>
        </row>
        <row r="187">
          <cell r="B187" t="str">
            <v>QUARRYVIEW DEVELOPMENTS LTD - RCT ONLY</v>
          </cell>
          <cell r="C187">
            <v>-28391.58</v>
          </cell>
          <cell r="D187">
            <v>202506</v>
          </cell>
          <cell r="E187" t="str">
            <v>PROFESSIONAL SERVICES</v>
          </cell>
        </row>
        <row r="188">
          <cell r="B188" t="str">
            <v>QUARRYVIEW DEVELOPMENTS LTD - RCT ONLY</v>
          </cell>
          <cell r="C188">
            <v>-33060.839999999997</v>
          </cell>
          <cell r="D188">
            <v>202506</v>
          </cell>
          <cell r="E188" t="str">
            <v>PROFESSIONAL SERVICES</v>
          </cell>
        </row>
        <row r="189">
          <cell r="B189" t="str">
            <v>QUARRYVIEW DEVELOPMENTS LTD - RCT ONLY</v>
          </cell>
          <cell r="C189">
            <v>-29602.21</v>
          </cell>
          <cell r="D189">
            <v>202506</v>
          </cell>
          <cell r="E189" t="str">
            <v>PROFESSIONAL SERVICES</v>
          </cell>
        </row>
        <row r="190">
          <cell r="B190" t="str">
            <v>QUARRYVIEW DEVELOPMENTS LTD - RCT ONLY</v>
          </cell>
          <cell r="C190">
            <v>-31704.080000000002</v>
          </cell>
          <cell r="D190">
            <v>202505</v>
          </cell>
          <cell r="E190" t="str">
            <v>PROFESSIONAL SERVICES</v>
          </cell>
        </row>
        <row r="191">
          <cell r="B191" t="str">
            <v>RDJ LLP</v>
          </cell>
          <cell r="C191">
            <v>-60377.63</v>
          </cell>
          <cell r="D191">
            <v>202504</v>
          </cell>
          <cell r="E191" t="str">
            <v>PROFESSIONAL SERVICES</v>
          </cell>
        </row>
        <row r="192">
          <cell r="B192" t="str">
            <v>READE CONSTRUCTION LTD - RCT ONLY</v>
          </cell>
          <cell r="C192">
            <v>-35812.959999999999</v>
          </cell>
          <cell r="D192">
            <v>202505</v>
          </cell>
          <cell r="E192" t="str">
            <v>CONSTRUCTION</v>
          </cell>
        </row>
        <row r="193">
          <cell r="B193" t="str">
            <v>RICHARD MCEVOY CONTRACTING LTD - RCT ONLY</v>
          </cell>
          <cell r="C193">
            <v>-42656.25</v>
          </cell>
          <cell r="D193">
            <v>202506</v>
          </cell>
          <cell r="E193" t="str">
            <v>CONSTRUCTION</v>
          </cell>
        </row>
        <row r="194">
          <cell r="B194" t="str">
            <v>ROADSTONE LTD - NON RCT</v>
          </cell>
          <cell r="C194">
            <v>-30681.3</v>
          </cell>
          <cell r="D194">
            <v>202504</v>
          </cell>
          <cell r="E194" t="str">
            <v>ROADWORK SUPPLIES</v>
          </cell>
        </row>
        <row r="195">
          <cell r="B195" t="str">
            <v>RPS GROUP</v>
          </cell>
          <cell r="C195">
            <v>-21532.68</v>
          </cell>
          <cell r="D195">
            <v>202504</v>
          </cell>
          <cell r="E195" t="str">
            <v>PROFESSIONAL SERVICES</v>
          </cell>
        </row>
        <row r="196">
          <cell r="B196" t="str">
            <v>RPS GROUP</v>
          </cell>
          <cell r="C196">
            <v>-37940.879999999997</v>
          </cell>
          <cell r="D196">
            <v>202506</v>
          </cell>
          <cell r="E196" t="str">
            <v>PROFESSIONAL SERVICES</v>
          </cell>
        </row>
        <row r="197">
          <cell r="B197" t="str">
            <v>SAVOUR KILKENNY</v>
          </cell>
          <cell r="C197">
            <v>-20000</v>
          </cell>
          <cell r="D197">
            <v>202505</v>
          </cell>
          <cell r="E197" t="str">
            <v>GRANTS</v>
          </cell>
        </row>
        <row r="198">
          <cell r="B198" t="str">
            <v>SEAMUS RING PLANT HIRE - RCT ONLY</v>
          </cell>
          <cell r="C198">
            <v>-94530</v>
          </cell>
          <cell r="D198">
            <v>202506</v>
          </cell>
          <cell r="E198" t="str">
            <v>ROADWORK SUPPLIES</v>
          </cell>
        </row>
        <row r="199">
          <cell r="B199" t="str">
            <v>SEAMUS RING PLANT HIRE - RCT ONLY</v>
          </cell>
          <cell r="C199">
            <v>-30000</v>
          </cell>
          <cell r="D199">
            <v>202506</v>
          </cell>
          <cell r="E199" t="str">
            <v>ROADWORK SUPPLIES</v>
          </cell>
        </row>
        <row r="200">
          <cell r="B200" t="str">
            <v>SEAN MOORE</v>
          </cell>
          <cell r="C200">
            <v>-40293.75</v>
          </cell>
          <cell r="D200">
            <v>202504</v>
          </cell>
          <cell r="E200" t="str">
            <v>RENT</v>
          </cell>
        </row>
        <row r="201">
          <cell r="B201" t="str">
            <v>SIGNIATEC LTD - RCT ONLY</v>
          </cell>
          <cell r="C201">
            <v>-21809.5</v>
          </cell>
          <cell r="D201">
            <v>202506</v>
          </cell>
          <cell r="E201" t="str">
            <v>SIGNAGE</v>
          </cell>
        </row>
        <row r="202">
          <cell r="B202" t="str">
            <v>SOPHIA HOUSING ASSOCIATION - VOL HOUSING PAYMENT ONLY</v>
          </cell>
          <cell r="C202">
            <v>-125096.9</v>
          </cell>
          <cell r="D202">
            <v>202505</v>
          </cell>
          <cell r="E202" t="str">
            <v>HOUSING</v>
          </cell>
        </row>
        <row r="203">
          <cell r="B203" t="str">
            <v>SPRAOI LINN LTD - RCT ONLY</v>
          </cell>
          <cell r="C203">
            <v>-47609</v>
          </cell>
          <cell r="D203">
            <v>202506</v>
          </cell>
          <cell r="E203" t="str">
            <v>PLAYGROUND</v>
          </cell>
        </row>
        <row r="204">
          <cell r="B204" t="str">
            <v>STARRUS ECO HOLDINGS LTD T/A GREENSTAR</v>
          </cell>
          <cell r="C204">
            <v>-47288.49</v>
          </cell>
          <cell r="D204">
            <v>202504</v>
          </cell>
          <cell r="E204" t="str">
            <v>WASTE COLLECTION</v>
          </cell>
        </row>
        <row r="205">
          <cell r="B205" t="str">
            <v>STARRUS ECO HOLDINGS LTD T/A GREENSTAR</v>
          </cell>
          <cell r="C205">
            <v>-48284.41</v>
          </cell>
          <cell r="D205">
            <v>202506</v>
          </cell>
          <cell r="E205" t="str">
            <v>WASTE COLLECTION</v>
          </cell>
        </row>
        <row r="206">
          <cell r="B206" t="str">
            <v>STARRUS ECO HOLDINGS LTD T/A GREENSTAR</v>
          </cell>
          <cell r="C206">
            <v>-48118.1</v>
          </cell>
          <cell r="D206">
            <v>202505</v>
          </cell>
          <cell r="E206" t="str">
            <v>WASTE COLLECTION</v>
          </cell>
        </row>
        <row r="207">
          <cell r="B207" t="str">
            <v>STRAYMAKER</v>
          </cell>
          <cell r="C207">
            <v>-37668</v>
          </cell>
          <cell r="D207">
            <v>202506</v>
          </cell>
          <cell r="E207" t="str">
            <v>PUBLIC ARTS PROGRAMME</v>
          </cell>
        </row>
        <row r="208">
          <cell r="B208" t="str">
            <v>SUIR PLANT LTD - RCT ONLY</v>
          </cell>
          <cell r="C208">
            <v>-143369.34</v>
          </cell>
          <cell r="D208">
            <v>202504</v>
          </cell>
          <cell r="E208" t="str">
            <v>CIVIL ENGINEERING</v>
          </cell>
        </row>
        <row r="209">
          <cell r="B209" t="str">
            <v>SUIRSIDE CONSTRUCTION LIMITED - RCT ONLY</v>
          </cell>
          <cell r="C209">
            <v>-46105.09</v>
          </cell>
          <cell r="D209">
            <v>202504</v>
          </cell>
          <cell r="E209" t="str">
            <v>CONSTRUCTION</v>
          </cell>
        </row>
        <row r="210">
          <cell r="B210" t="str">
            <v>SUIRSIDE CONSTRUCTION LIMITED - RCT ONLY</v>
          </cell>
          <cell r="C210">
            <v>-123348.01</v>
          </cell>
          <cell r="D210">
            <v>202504</v>
          </cell>
          <cell r="E210" t="str">
            <v>CONSTRUCTION</v>
          </cell>
        </row>
        <row r="211">
          <cell r="B211" t="str">
            <v>SUIRSIDE CONSTRUCTION LIMITED - RCT ONLY</v>
          </cell>
          <cell r="C211">
            <v>-53936.23</v>
          </cell>
          <cell r="D211">
            <v>202506</v>
          </cell>
          <cell r="E211" t="str">
            <v>CONSTRUCTION</v>
          </cell>
        </row>
        <row r="212">
          <cell r="B212" t="str">
            <v>SUIRSIDE CONSTRUCTION LIMITED - RCT ONLY</v>
          </cell>
          <cell r="C212">
            <v>-45291.92</v>
          </cell>
          <cell r="D212">
            <v>202505</v>
          </cell>
          <cell r="E212" t="str">
            <v>CONSTRUCTION</v>
          </cell>
        </row>
        <row r="213">
          <cell r="B213" t="str">
            <v>SUIRSIDE CONSTRUCTION LIMITED - RCT ONLY</v>
          </cell>
          <cell r="C213">
            <v>-220264.3</v>
          </cell>
          <cell r="D213">
            <v>202506</v>
          </cell>
          <cell r="E213" t="str">
            <v>CONSTRUCTION</v>
          </cell>
        </row>
        <row r="214">
          <cell r="B214" t="str">
            <v>TAILTE IRELAND</v>
          </cell>
          <cell r="C214">
            <v>-81180</v>
          </cell>
          <cell r="D214">
            <v>202504</v>
          </cell>
          <cell r="E214" t="str">
            <v>PROFESSIONAL SERVICES</v>
          </cell>
        </row>
        <row r="215">
          <cell r="B215" t="str">
            <v>TOM O BRIEN CONSTRUCTION LTD - RCT ONLY</v>
          </cell>
          <cell r="C215">
            <v>-400258.39</v>
          </cell>
          <cell r="D215">
            <v>202505</v>
          </cell>
          <cell r="E215" t="str">
            <v>CONSTRUCTION</v>
          </cell>
        </row>
        <row r="216">
          <cell r="B216" t="str">
            <v>TOM O BRIEN CONSTRUCTION LTD - RCT ONLY</v>
          </cell>
          <cell r="C216">
            <v>-254471.93</v>
          </cell>
          <cell r="D216">
            <v>202506</v>
          </cell>
          <cell r="E216" t="str">
            <v>CONSTRUCTION</v>
          </cell>
        </row>
        <row r="217">
          <cell r="B217" t="str">
            <v>TOM O CONNOR</v>
          </cell>
          <cell r="C217">
            <v>-78290</v>
          </cell>
          <cell r="D217">
            <v>202504</v>
          </cell>
          <cell r="E217" t="str">
            <v>RENT</v>
          </cell>
        </row>
        <row r="218">
          <cell r="B218" t="str">
            <v>TOM O CONNOR</v>
          </cell>
          <cell r="C218">
            <v>-39145</v>
          </cell>
          <cell r="D218">
            <v>202506</v>
          </cell>
          <cell r="E218" t="str">
            <v>RENT</v>
          </cell>
        </row>
        <row r="219">
          <cell r="B219" t="str">
            <v>TONY KIRWAN CIVIL ENGINEERING - RCT ONLY</v>
          </cell>
          <cell r="C219">
            <v>-36847.14</v>
          </cell>
          <cell r="D219">
            <v>202506</v>
          </cell>
          <cell r="E219" t="str">
            <v>CIVIL ENGINEERING</v>
          </cell>
        </row>
        <row r="220">
          <cell r="B220" t="str">
            <v>VINCENT HANNON + ASSOCIATES LTD</v>
          </cell>
          <cell r="C220">
            <v>-122692.5</v>
          </cell>
          <cell r="D220">
            <v>202505</v>
          </cell>
          <cell r="E220" t="str">
            <v>ARCHITECT</v>
          </cell>
        </row>
        <row r="221">
          <cell r="B221"/>
          <cell r="C221">
            <v>-23420114.870000001</v>
          </cell>
          <cell r="D221"/>
          <cell r="E22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F22A-DB6E-471B-B038-9214E0E91F1C}">
  <dimension ref="A1:F251"/>
  <sheetViews>
    <sheetView tabSelected="1" topLeftCell="A214" workbookViewId="0">
      <selection activeCell="D219" sqref="D219"/>
    </sheetView>
  </sheetViews>
  <sheetFormatPr defaultRowHeight="15" x14ac:dyDescent="0.25"/>
  <cols>
    <col min="1" max="1" width="13.5703125" style="2" customWidth="1"/>
    <col min="2" max="2" width="18.7109375" style="2" customWidth="1"/>
    <col min="3" max="3" width="60.42578125" bestFit="1" customWidth="1"/>
    <col min="4" max="4" width="14.28515625" style="1" bestFit="1" customWidth="1"/>
    <col min="6" max="6" width="21.85546875" customWidth="1"/>
  </cols>
  <sheetData>
    <row r="1" spans="1:6" x14ac:dyDescent="0.25">
      <c r="A1" s="3" t="s">
        <v>90</v>
      </c>
      <c r="B1" s="3" t="s">
        <v>0</v>
      </c>
      <c r="C1" s="4" t="s">
        <v>116</v>
      </c>
      <c r="D1" s="5" t="s">
        <v>87</v>
      </c>
      <c r="E1" s="4" t="s">
        <v>88</v>
      </c>
      <c r="F1" s="4" t="s">
        <v>89</v>
      </c>
    </row>
    <row r="2" spans="1:6" x14ac:dyDescent="0.25">
      <c r="A2" s="2">
        <v>1007730</v>
      </c>
      <c r="B2" s="2">
        <v>400267496</v>
      </c>
      <c r="C2" t="s">
        <v>33</v>
      </c>
      <c r="D2" s="1">
        <v>-5652913.6600000001</v>
      </c>
      <c r="E2">
        <v>202509</v>
      </c>
      <c r="F2" t="s">
        <v>102</v>
      </c>
    </row>
    <row r="3" spans="1:6" x14ac:dyDescent="0.25">
      <c r="A3" s="2">
        <v>1007482</v>
      </c>
      <c r="B3" s="2">
        <v>400266865</v>
      </c>
      <c r="C3" t="s">
        <v>20</v>
      </c>
      <c r="D3" s="1">
        <v>-5109634</v>
      </c>
      <c r="E3">
        <v>202508</v>
      </c>
      <c r="F3" t="str">
        <f>VLOOKUP(C3,[1]Sheet1!$B:$E,4,0)</f>
        <v>HOUSING</v>
      </c>
    </row>
    <row r="4" spans="1:6" x14ac:dyDescent="0.25">
      <c r="A4" s="2">
        <v>1006767</v>
      </c>
      <c r="B4" s="2">
        <v>400266613</v>
      </c>
      <c r="C4" t="s">
        <v>53</v>
      </c>
      <c r="D4" s="1">
        <v>-2929097.06</v>
      </c>
      <c r="E4">
        <v>202508</v>
      </c>
      <c r="F4" t="s">
        <v>105</v>
      </c>
    </row>
    <row r="5" spans="1:6" x14ac:dyDescent="0.25">
      <c r="A5" s="2">
        <v>1006349</v>
      </c>
      <c r="B5" s="2">
        <v>400267733</v>
      </c>
      <c r="C5" t="s">
        <v>18</v>
      </c>
      <c r="D5" s="1">
        <v>-1097797.3600000001</v>
      </c>
      <c r="E5">
        <v>202509</v>
      </c>
      <c r="F5" t="s">
        <v>97</v>
      </c>
    </row>
    <row r="6" spans="1:6" x14ac:dyDescent="0.25">
      <c r="A6" s="2">
        <v>1005930</v>
      </c>
      <c r="B6" s="2">
        <v>400263157</v>
      </c>
      <c r="C6" t="s">
        <v>29</v>
      </c>
      <c r="D6" s="1">
        <v>-999470.55</v>
      </c>
      <c r="E6">
        <v>202507</v>
      </c>
      <c r="F6" t="str">
        <f>VLOOKUP(C6,[1]Sheet1!$B:$E,4,0)</f>
        <v>PUBLIC LIGHTING SERVICES</v>
      </c>
    </row>
    <row r="7" spans="1:6" x14ac:dyDescent="0.25">
      <c r="A7" s="2">
        <v>1005930</v>
      </c>
      <c r="B7" s="2">
        <v>400263157</v>
      </c>
      <c r="C7" t="s">
        <v>29</v>
      </c>
      <c r="D7" s="1">
        <v>-931448.11</v>
      </c>
      <c r="E7">
        <v>202508</v>
      </c>
      <c r="F7" t="str">
        <f>VLOOKUP(C7,[1]Sheet1!$B:$E,4,0)</f>
        <v>PUBLIC LIGHTING SERVICES</v>
      </c>
    </row>
    <row r="8" spans="1:6" x14ac:dyDescent="0.25">
      <c r="A8" s="2">
        <v>1306</v>
      </c>
      <c r="B8" s="2">
        <v>400261835</v>
      </c>
      <c r="C8" t="s">
        <v>63</v>
      </c>
      <c r="D8" s="1">
        <v>-908964.18</v>
      </c>
      <c r="E8">
        <v>202509</v>
      </c>
      <c r="F8" t="str">
        <f>VLOOKUP(C8,[1]Sheet1!$B:$E,4,0)</f>
        <v>CONSTRUCTION</v>
      </c>
    </row>
    <row r="9" spans="1:6" x14ac:dyDescent="0.25">
      <c r="A9" s="2">
        <v>1306</v>
      </c>
      <c r="B9" s="2">
        <v>400261835</v>
      </c>
      <c r="C9" t="s">
        <v>63</v>
      </c>
      <c r="D9" s="1">
        <v>-880608.18</v>
      </c>
      <c r="E9">
        <v>202508</v>
      </c>
      <c r="F9" t="str">
        <f>VLOOKUP(C9,[1]Sheet1!$B:$E,4,0)</f>
        <v>CONSTRUCTION</v>
      </c>
    </row>
    <row r="10" spans="1:6" x14ac:dyDescent="0.25">
      <c r="A10" s="2">
        <v>1005930</v>
      </c>
      <c r="B10" s="2">
        <v>400263157</v>
      </c>
      <c r="C10" t="s">
        <v>29</v>
      </c>
      <c r="D10" s="1">
        <v>-871174.63</v>
      </c>
      <c r="E10">
        <v>202509</v>
      </c>
      <c r="F10" t="str">
        <f>VLOOKUP(C10,[1]Sheet1!$B:$E,4,0)</f>
        <v>PUBLIC LIGHTING SERVICES</v>
      </c>
    </row>
    <row r="11" spans="1:6" x14ac:dyDescent="0.25">
      <c r="A11" s="2">
        <v>1306</v>
      </c>
      <c r="B11" s="2">
        <v>400261835</v>
      </c>
      <c r="C11" t="s">
        <v>63</v>
      </c>
      <c r="D11" s="1">
        <v>-822091.76</v>
      </c>
      <c r="E11">
        <v>202507</v>
      </c>
      <c r="F11" t="str">
        <f>VLOOKUP(C11,[1]Sheet1!$B:$E,4,0)</f>
        <v>CONSTRUCTION</v>
      </c>
    </row>
    <row r="12" spans="1:6" x14ac:dyDescent="0.25">
      <c r="A12" s="2">
        <v>10209</v>
      </c>
      <c r="B12" s="2">
        <v>400255703</v>
      </c>
      <c r="C12" t="s">
        <v>46</v>
      </c>
      <c r="D12" s="1">
        <v>-398198.35</v>
      </c>
      <c r="E12">
        <v>202507</v>
      </c>
      <c r="F12" t="str">
        <f>VLOOKUP(C12,[1]Sheet1!$B:$E,4,0)</f>
        <v>ROADWORKS</v>
      </c>
    </row>
    <row r="13" spans="1:6" x14ac:dyDescent="0.25">
      <c r="A13" s="2">
        <v>372239</v>
      </c>
      <c r="B13" s="2">
        <v>400265668</v>
      </c>
      <c r="C13" t="s">
        <v>3</v>
      </c>
      <c r="D13" s="1">
        <v>-391193.94</v>
      </c>
      <c r="E13">
        <v>202509</v>
      </c>
      <c r="F13" t="str">
        <f>VLOOKUP(C13,[1]Sheet1!$B:$E,4,0)</f>
        <v>CIVIL ENGINEERING</v>
      </c>
    </row>
    <row r="14" spans="1:6" x14ac:dyDescent="0.25">
      <c r="A14" s="2">
        <v>1306</v>
      </c>
      <c r="B14" s="2">
        <v>400265897</v>
      </c>
      <c r="C14" t="s">
        <v>63</v>
      </c>
      <c r="D14" s="1">
        <v>-360802.67</v>
      </c>
      <c r="E14">
        <v>202509</v>
      </c>
      <c r="F14" t="str">
        <f>VLOOKUP(C14,[1]Sheet1!$B:$E,4,0)</f>
        <v>CONSTRUCTION</v>
      </c>
    </row>
    <row r="15" spans="1:6" x14ac:dyDescent="0.25">
      <c r="A15" s="2">
        <v>1306</v>
      </c>
      <c r="B15" s="2">
        <v>400265897</v>
      </c>
      <c r="C15" t="s">
        <v>63</v>
      </c>
      <c r="D15" s="1">
        <v>-345292.07</v>
      </c>
      <c r="E15">
        <v>202507</v>
      </c>
      <c r="F15" t="str">
        <f>VLOOKUP(C15,[1]Sheet1!$B:$E,4,0)</f>
        <v>CONSTRUCTION</v>
      </c>
    </row>
    <row r="16" spans="1:6" x14ac:dyDescent="0.25">
      <c r="A16" s="2">
        <v>226</v>
      </c>
      <c r="B16" s="2">
        <v>400264863</v>
      </c>
      <c r="C16" t="s">
        <v>44</v>
      </c>
      <c r="D16" s="1">
        <v>-279272.09999999998</v>
      </c>
      <c r="E16">
        <v>202509</v>
      </c>
      <c r="F16" t="str">
        <f>VLOOKUP(C16,[1]Sheet1!$B:$E,4,0)</f>
        <v>BUILDING SERVICES</v>
      </c>
    </row>
    <row r="17" spans="1:6" x14ac:dyDescent="0.25">
      <c r="A17" s="2">
        <v>1006151</v>
      </c>
      <c r="B17" s="2">
        <v>400267795</v>
      </c>
      <c r="C17" t="s">
        <v>80</v>
      </c>
      <c r="D17" s="1">
        <v>-267385.23</v>
      </c>
      <c r="E17">
        <v>202509</v>
      </c>
      <c r="F17" t="s">
        <v>97</v>
      </c>
    </row>
    <row r="18" spans="1:6" x14ac:dyDescent="0.25">
      <c r="A18" s="2">
        <v>372239</v>
      </c>
      <c r="B18" s="2">
        <v>400265668</v>
      </c>
      <c r="C18" t="s">
        <v>3</v>
      </c>
      <c r="D18" s="1">
        <v>-258831.08</v>
      </c>
      <c r="E18">
        <v>202508</v>
      </c>
      <c r="F18" t="str">
        <f>VLOOKUP(C18,[1]Sheet1!$B:$E,4,0)</f>
        <v>CIVIL ENGINEERING</v>
      </c>
    </row>
    <row r="19" spans="1:6" x14ac:dyDescent="0.25">
      <c r="A19" s="2">
        <v>1007493</v>
      </c>
      <c r="B19" s="2">
        <v>400266319</v>
      </c>
      <c r="C19" t="s">
        <v>75</v>
      </c>
      <c r="D19" s="1">
        <v>-254623.65</v>
      </c>
      <c r="E19">
        <v>202508</v>
      </c>
      <c r="F19" t="str">
        <f>VLOOKUP(C19,[1]Sheet1!$B:$E,4,0)</f>
        <v>PROFESSIONAL SERVICES</v>
      </c>
    </row>
    <row r="20" spans="1:6" x14ac:dyDescent="0.25">
      <c r="A20" s="2">
        <v>375253</v>
      </c>
      <c r="B20" s="2">
        <v>400263406</v>
      </c>
      <c r="C20" t="s">
        <v>45</v>
      </c>
      <c r="D20" s="1">
        <v>-236597.06</v>
      </c>
      <c r="E20">
        <v>202507</v>
      </c>
      <c r="F20" t="str">
        <f>VLOOKUP(C20,[1]Sheet1!$B:$E,4,0)</f>
        <v>PROFESSIONAL SERVICES</v>
      </c>
    </row>
    <row r="21" spans="1:6" x14ac:dyDescent="0.25">
      <c r="A21" s="2">
        <v>371533</v>
      </c>
      <c r="B21" s="2">
        <v>400266579</v>
      </c>
      <c r="C21" t="s">
        <v>4</v>
      </c>
      <c r="D21" s="1">
        <v>-236313.08</v>
      </c>
      <c r="E21">
        <v>202507</v>
      </c>
      <c r="F21" t="str">
        <f>VLOOKUP(C21,[1]Sheet1!$B:$E,4,0)</f>
        <v>GRANTS</v>
      </c>
    </row>
    <row r="22" spans="1:6" x14ac:dyDescent="0.25">
      <c r="A22" s="2">
        <v>226</v>
      </c>
      <c r="B22" s="2">
        <v>400264863</v>
      </c>
      <c r="C22" t="s">
        <v>44</v>
      </c>
      <c r="D22" s="1">
        <v>-236220.6</v>
      </c>
      <c r="E22">
        <v>202508</v>
      </c>
      <c r="F22" t="str">
        <f>VLOOKUP(C22,[1]Sheet1!$B:$E,4,0)</f>
        <v>BUILDING SERVICES</v>
      </c>
    </row>
    <row r="23" spans="1:6" x14ac:dyDescent="0.25">
      <c r="A23" s="2">
        <v>375253</v>
      </c>
      <c r="B23" s="2">
        <v>400263406</v>
      </c>
      <c r="C23" t="s">
        <v>45</v>
      </c>
      <c r="D23" s="1">
        <v>-232900.01</v>
      </c>
      <c r="E23">
        <v>202509</v>
      </c>
      <c r="F23" t="str">
        <f>VLOOKUP(C23,[1]Sheet1!$B:$E,4,0)</f>
        <v>PROFESSIONAL SERVICES</v>
      </c>
    </row>
    <row r="24" spans="1:6" x14ac:dyDescent="0.25">
      <c r="A24" s="2">
        <v>226</v>
      </c>
      <c r="B24" s="2">
        <v>400264863</v>
      </c>
      <c r="C24" t="s">
        <v>44</v>
      </c>
      <c r="D24" s="1">
        <v>-232123.64</v>
      </c>
      <c r="E24">
        <v>202507</v>
      </c>
      <c r="F24" t="str">
        <f>VLOOKUP(C24,[1]Sheet1!$B:$E,4,0)</f>
        <v>BUILDING SERVICES</v>
      </c>
    </row>
    <row r="25" spans="1:6" x14ac:dyDescent="0.25">
      <c r="A25" s="2">
        <v>375253</v>
      </c>
      <c r="B25" s="2">
        <v>400263406</v>
      </c>
      <c r="C25" t="s">
        <v>45</v>
      </c>
      <c r="D25" s="1">
        <v>-214414.77</v>
      </c>
      <c r="E25">
        <v>202508</v>
      </c>
      <c r="F25" t="str">
        <f>VLOOKUP(C25,[1]Sheet1!$B:$E,4,0)</f>
        <v>PROFESSIONAL SERVICES</v>
      </c>
    </row>
    <row r="26" spans="1:6" x14ac:dyDescent="0.25">
      <c r="A26" s="2">
        <v>372239</v>
      </c>
      <c r="B26" s="2">
        <v>400265668</v>
      </c>
      <c r="C26" t="s">
        <v>3</v>
      </c>
      <c r="D26" s="1">
        <v>-206909.76</v>
      </c>
      <c r="E26">
        <v>202507</v>
      </c>
      <c r="F26" t="str">
        <f>VLOOKUP(C26,[1]Sheet1!$B:$E,4,0)</f>
        <v>CIVIL ENGINEERING</v>
      </c>
    </row>
    <row r="27" spans="1:6" x14ac:dyDescent="0.25">
      <c r="A27" s="2">
        <v>371533</v>
      </c>
      <c r="B27" s="2">
        <v>400261703</v>
      </c>
      <c r="C27" t="s">
        <v>4</v>
      </c>
      <c r="D27" s="1">
        <v>-204452.55</v>
      </c>
      <c r="E27">
        <v>202507</v>
      </c>
      <c r="F27" t="str">
        <f>VLOOKUP(C27,[1]Sheet1!$B:$E,4,0)</f>
        <v>GRANTS</v>
      </c>
    </row>
    <row r="28" spans="1:6" x14ac:dyDescent="0.25">
      <c r="A28" s="2">
        <v>1306</v>
      </c>
      <c r="B28" s="2">
        <v>400265897</v>
      </c>
      <c r="C28" t="s">
        <v>63</v>
      </c>
      <c r="D28" s="1">
        <v>-204284.58</v>
      </c>
      <c r="E28">
        <v>202508</v>
      </c>
      <c r="F28" t="str">
        <f>VLOOKUP(C28,[1]Sheet1!$B:$E,4,0)</f>
        <v>CONSTRUCTION</v>
      </c>
    </row>
    <row r="29" spans="1:6" x14ac:dyDescent="0.25">
      <c r="A29" s="2">
        <v>7746</v>
      </c>
      <c r="B29" s="2">
        <v>400263149</v>
      </c>
      <c r="C29" t="s">
        <v>70</v>
      </c>
      <c r="D29" s="1">
        <v>-200367.08</v>
      </c>
      <c r="E29">
        <v>202507</v>
      </c>
      <c r="F29" t="str">
        <f>VLOOKUP(C29,[1]Sheet1!$B:$E,4,0)</f>
        <v>INSURANCE</v>
      </c>
    </row>
    <row r="30" spans="1:6" x14ac:dyDescent="0.25">
      <c r="A30" s="2">
        <v>7746</v>
      </c>
      <c r="B30" s="2">
        <v>400263149</v>
      </c>
      <c r="C30" t="s">
        <v>70</v>
      </c>
      <c r="D30" s="1">
        <v>-200367.08</v>
      </c>
      <c r="E30">
        <v>202509</v>
      </c>
      <c r="F30" t="str">
        <f>VLOOKUP(C30,[1]Sheet1!$B:$E,4,0)</f>
        <v>INSURANCE</v>
      </c>
    </row>
    <row r="31" spans="1:6" x14ac:dyDescent="0.25">
      <c r="A31" s="2">
        <v>7746</v>
      </c>
      <c r="B31" s="2">
        <v>400263149</v>
      </c>
      <c r="C31" t="s">
        <v>70</v>
      </c>
      <c r="D31" s="1">
        <v>-200367.08</v>
      </c>
      <c r="E31">
        <v>202508</v>
      </c>
      <c r="F31" t="str">
        <f>VLOOKUP(C31,[1]Sheet1!$B:$E,4,0)</f>
        <v>INSURANCE</v>
      </c>
    </row>
    <row r="32" spans="1:6" x14ac:dyDescent="0.25">
      <c r="A32" s="2">
        <v>371533</v>
      </c>
      <c r="B32" s="2">
        <v>400267809</v>
      </c>
      <c r="C32" t="s">
        <v>4</v>
      </c>
      <c r="D32" s="1">
        <v>-169045.34</v>
      </c>
      <c r="E32">
        <v>202509</v>
      </c>
      <c r="F32" t="str">
        <f>VLOOKUP(C32,[1]Sheet1!$B:$E,4,0)</f>
        <v>GRANTS</v>
      </c>
    </row>
    <row r="33" spans="1:6" x14ac:dyDescent="0.25">
      <c r="A33" s="2">
        <v>1007247</v>
      </c>
      <c r="B33" s="2">
        <v>400263262</v>
      </c>
      <c r="C33" t="s">
        <v>50</v>
      </c>
      <c r="D33" s="1">
        <v>-162361.71</v>
      </c>
      <c r="E33">
        <v>202509</v>
      </c>
      <c r="F33" t="str">
        <f>VLOOKUP(C33,[1]Sheet1!$B:$E,4,0)</f>
        <v>CONSTRUCTION</v>
      </c>
    </row>
    <row r="34" spans="1:6" x14ac:dyDescent="0.25">
      <c r="A34" s="2">
        <v>1006680</v>
      </c>
      <c r="B34" s="2">
        <v>400256280</v>
      </c>
      <c r="C34" t="s">
        <v>40</v>
      </c>
      <c r="D34" s="1">
        <v>-158910.14000000001</v>
      </c>
      <c r="E34">
        <v>202508</v>
      </c>
      <c r="F34" t="str">
        <f>VLOOKUP(C34,[1]Sheet1!$B:$E,4,0)</f>
        <v>CONSTRUCTION</v>
      </c>
    </row>
    <row r="35" spans="1:6" x14ac:dyDescent="0.25">
      <c r="A35" s="2">
        <v>1004293</v>
      </c>
      <c r="B35" s="2">
        <v>400263171</v>
      </c>
      <c r="C35" t="s">
        <v>86</v>
      </c>
      <c r="D35" s="1">
        <v>-143645.06</v>
      </c>
      <c r="E35">
        <v>202508</v>
      </c>
      <c r="F35" t="str">
        <f>VLOOKUP(C35,[1]Sheet1!$B:$E,4,0)</f>
        <v>PROFESSIONAL SERVICES</v>
      </c>
    </row>
    <row r="36" spans="1:6" x14ac:dyDescent="0.25">
      <c r="A36" s="2">
        <v>1306</v>
      </c>
      <c r="B36" s="2">
        <v>400246592</v>
      </c>
      <c r="C36" t="s">
        <v>63</v>
      </c>
      <c r="D36" s="1">
        <v>-143102.69</v>
      </c>
      <c r="E36">
        <v>202507</v>
      </c>
      <c r="F36" t="str">
        <f>VLOOKUP(C36,[1]Sheet1!$B:$E,4,0)</f>
        <v>CONSTRUCTION</v>
      </c>
    </row>
    <row r="37" spans="1:6" x14ac:dyDescent="0.25">
      <c r="A37" s="2">
        <v>371533</v>
      </c>
      <c r="B37" s="2">
        <v>400267284</v>
      </c>
      <c r="C37" t="s">
        <v>4</v>
      </c>
      <c r="D37" s="1">
        <v>-127685.8</v>
      </c>
      <c r="E37">
        <v>202508</v>
      </c>
      <c r="F37" t="str">
        <f>VLOOKUP(C37,[1]Sheet1!$B:$E,4,0)</f>
        <v>GRANTS</v>
      </c>
    </row>
    <row r="38" spans="1:6" x14ac:dyDescent="0.25">
      <c r="A38" s="2">
        <v>1007758</v>
      </c>
      <c r="B38" s="2">
        <v>400267784</v>
      </c>
      <c r="C38" t="s">
        <v>17</v>
      </c>
      <c r="D38" s="1">
        <v>-124000</v>
      </c>
      <c r="E38">
        <v>202509</v>
      </c>
      <c r="F38" t="s">
        <v>96</v>
      </c>
    </row>
    <row r="39" spans="1:6" x14ac:dyDescent="0.25">
      <c r="A39" s="2">
        <v>1007373</v>
      </c>
      <c r="B39" s="2">
        <v>400263761</v>
      </c>
      <c r="C39" t="s">
        <v>73</v>
      </c>
      <c r="D39" s="1">
        <v>-105438.3</v>
      </c>
      <c r="E39">
        <v>202507</v>
      </c>
      <c r="F39" t="str">
        <f>VLOOKUP(C39,[1]Sheet1!$B:$E,4,0)</f>
        <v>ARCHITECT</v>
      </c>
    </row>
    <row r="40" spans="1:6" x14ac:dyDescent="0.25">
      <c r="A40" s="2">
        <v>99992</v>
      </c>
      <c r="B40" s="2">
        <v>400262570</v>
      </c>
      <c r="C40" t="s">
        <v>2</v>
      </c>
      <c r="D40" s="1">
        <v>-93943.360000000001</v>
      </c>
      <c r="E40">
        <v>202509</v>
      </c>
      <c r="F40" t="str">
        <f>VLOOKUP(C40,[1]Sheet1!$B:$E,4,0)</f>
        <v>ROADWORK SUPPLIES</v>
      </c>
    </row>
    <row r="41" spans="1:6" x14ac:dyDescent="0.25">
      <c r="A41" s="2">
        <v>1001598</v>
      </c>
      <c r="B41" s="2">
        <v>400266520</v>
      </c>
      <c r="C41" t="s">
        <v>25</v>
      </c>
      <c r="D41" s="1">
        <v>-90430.52</v>
      </c>
      <c r="E41">
        <v>202507</v>
      </c>
      <c r="F41" t="s">
        <v>92</v>
      </c>
    </row>
    <row r="42" spans="1:6" x14ac:dyDescent="0.25">
      <c r="A42" s="2">
        <v>83197</v>
      </c>
      <c r="B42" s="2">
        <v>400267037</v>
      </c>
      <c r="C42" t="s">
        <v>8</v>
      </c>
      <c r="D42" s="1">
        <v>-88728.16</v>
      </c>
      <c r="E42">
        <v>202509</v>
      </c>
      <c r="F42" t="s">
        <v>91</v>
      </c>
    </row>
    <row r="43" spans="1:6" x14ac:dyDescent="0.25">
      <c r="A43" s="2">
        <v>682</v>
      </c>
      <c r="B43" s="2">
        <v>400266881</v>
      </c>
      <c r="C43" t="s">
        <v>10</v>
      </c>
      <c r="D43" s="1">
        <v>-86012.55</v>
      </c>
      <c r="E43">
        <v>202509</v>
      </c>
      <c r="F43" t="s">
        <v>91</v>
      </c>
    </row>
    <row r="44" spans="1:6" x14ac:dyDescent="0.25">
      <c r="A44" s="2">
        <v>83197</v>
      </c>
      <c r="B44" s="2">
        <v>400266528</v>
      </c>
      <c r="C44" t="s">
        <v>8</v>
      </c>
      <c r="D44" s="1">
        <v>-85923.13</v>
      </c>
      <c r="E44">
        <v>202509</v>
      </c>
      <c r="F44" t="s">
        <v>91</v>
      </c>
    </row>
    <row r="45" spans="1:6" x14ac:dyDescent="0.25">
      <c r="A45" s="2">
        <v>99992</v>
      </c>
      <c r="B45" s="2">
        <v>400262570</v>
      </c>
      <c r="C45" t="s">
        <v>2</v>
      </c>
      <c r="D45" s="1">
        <v>-83830.86</v>
      </c>
      <c r="E45">
        <v>202509</v>
      </c>
      <c r="F45" t="str">
        <f>VLOOKUP(C45,[1]Sheet1!$B:$E,4,0)</f>
        <v>ROADWORK SUPPLIES</v>
      </c>
    </row>
    <row r="46" spans="1:6" x14ac:dyDescent="0.25">
      <c r="A46" s="2">
        <v>1007525</v>
      </c>
      <c r="B46" s="2">
        <v>400267363</v>
      </c>
      <c r="C46" t="s">
        <v>77</v>
      </c>
      <c r="D46" s="1">
        <v>-80850.66</v>
      </c>
      <c r="E46">
        <v>202509</v>
      </c>
      <c r="F46" t="s">
        <v>91</v>
      </c>
    </row>
    <row r="47" spans="1:6" x14ac:dyDescent="0.25">
      <c r="A47" s="2">
        <v>1004361</v>
      </c>
      <c r="B47" s="2">
        <v>400267852</v>
      </c>
      <c r="C47" t="s">
        <v>5</v>
      </c>
      <c r="D47" s="1">
        <v>-79296.22</v>
      </c>
      <c r="E47">
        <v>202509</v>
      </c>
      <c r="F47" t="str">
        <f>VLOOKUP(C47,[1]Sheet1!$B:$E,4,0)</f>
        <v>HOUSING</v>
      </c>
    </row>
    <row r="48" spans="1:6" x14ac:dyDescent="0.25">
      <c r="A48" s="2">
        <v>1007081</v>
      </c>
      <c r="B48" s="2">
        <v>400267388</v>
      </c>
      <c r="C48" t="s">
        <v>79</v>
      </c>
      <c r="D48" s="1">
        <v>-75497.36</v>
      </c>
      <c r="E48">
        <v>202508</v>
      </c>
      <c r="F48" t="s">
        <v>115</v>
      </c>
    </row>
    <row r="49" spans="1:6" x14ac:dyDescent="0.25">
      <c r="A49" s="2">
        <v>99992</v>
      </c>
      <c r="B49" s="2">
        <v>400264943</v>
      </c>
      <c r="C49" t="s">
        <v>2</v>
      </c>
      <c r="D49" s="1">
        <v>-72435.48</v>
      </c>
      <c r="E49">
        <v>202507</v>
      </c>
      <c r="F49" t="str">
        <f>VLOOKUP(C49,[1]Sheet1!$B:$E,4,0)</f>
        <v>ROADWORK SUPPLIES</v>
      </c>
    </row>
    <row r="50" spans="1:6" x14ac:dyDescent="0.25">
      <c r="A50" s="2">
        <v>6634</v>
      </c>
      <c r="B50" s="2">
        <v>400267183</v>
      </c>
      <c r="C50" t="s">
        <v>78</v>
      </c>
      <c r="D50" s="1">
        <v>-70650</v>
      </c>
      <c r="E50">
        <v>202508</v>
      </c>
      <c r="F50" t="str">
        <f>VLOOKUP(C50,[1]Sheet1!$B:$E,4,0)</f>
        <v>ROADWORK SUPPLIES</v>
      </c>
    </row>
    <row r="51" spans="1:6" x14ac:dyDescent="0.25">
      <c r="A51" s="2">
        <v>1003780</v>
      </c>
      <c r="B51" s="2">
        <v>400254935</v>
      </c>
      <c r="C51" t="s">
        <v>22</v>
      </c>
      <c r="D51" s="1">
        <v>-70340.62</v>
      </c>
      <c r="E51">
        <v>202508</v>
      </c>
      <c r="F51" t="str">
        <f>VLOOKUP(C51,[1]Sheet1!$B:$E,4,0)</f>
        <v>CONSTRUCTION</v>
      </c>
    </row>
    <row r="52" spans="1:6" x14ac:dyDescent="0.25">
      <c r="A52" s="2">
        <v>99992</v>
      </c>
      <c r="B52" s="2">
        <v>400265421</v>
      </c>
      <c r="C52" t="s">
        <v>2</v>
      </c>
      <c r="D52" s="1">
        <v>-68403.12</v>
      </c>
      <c r="E52">
        <v>202509</v>
      </c>
      <c r="F52" t="str">
        <f>VLOOKUP(C52,[1]Sheet1!$B:$E,4,0)</f>
        <v>ROADWORK SUPPLIES</v>
      </c>
    </row>
    <row r="53" spans="1:6" x14ac:dyDescent="0.25">
      <c r="A53" s="2">
        <v>1007247</v>
      </c>
      <c r="B53" s="2">
        <v>400263262</v>
      </c>
      <c r="C53" t="s">
        <v>50</v>
      </c>
      <c r="D53" s="1">
        <v>-66190.13</v>
      </c>
      <c r="E53">
        <v>202507</v>
      </c>
      <c r="F53" t="str">
        <f>VLOOKUP(C53,[1]Sheet1!$B:$E,4,0)</f>
        <v>CONSTRUCTION</v>
      </c>
    </row>
    <row r="54" spans="1:6" x14ac:dyDescent="0.25">
      <c r="A54" s="2">
        <v>1007482</v>
      </c>
      <c r="B54" s="2">
        <v>400266209</v>
      </c>
      <c r="C54" t="s">
        <v>20</v>
      </c>
      <c r="D54" s="1">
        <v>-66079.3</v>
      </c>
      <c r="E54">
        <v>202507</v>
      </c>
      <c r="F54" t="str">
        <f>VLOOKUP(C54,[1]Sheet1!$B:$E,4,0)</f>
        <v>HOUSING</v>
      </c>
    </row>
    <row r="55" spans="1:6" x14ac:dyDescent="0.25">
      <c r="A55" s="2">
        <v>12845</v>
      </c>
      <c r="B55" s="2">
        <v>400263842</v>
      </c>
      <c r="C55" t="s">
        <v>64</v>
      </c>
      <c r="D55" s="1">
        <v>-62828.4</v>
      </c>
      <c r="E55">
        <v>202507</v>
      </c>
      <c r="F55" t="s">
        <v>109</v>
      </c>
    </row>
    <row r="56" spans="1:6" x14ac:dyDescent="0.25">
      <c r="A56" s="2">
        <v>1002707</v>
      </c>
      <c r="B56" s="2">
        <v>400263349</v>
      </c>
      <c r="C56" t="s">
        <v>38</v>
      </c>
      <c r="D56" s="1">
        <v>-62074.400000000001</v>
      </c>
      <c r="E56">
        <v>202509</v>
      </c>
      <c r="F56" t="s">
        <v>103</v>
      </c>
    </row>
    <row r="57" spans="1:6" x14ac:dyDescent="0.25">
      <c r="A57" s="2">
        <v>1003056</v>
      </c>
      <c r="B57" s="2">
        <v>200010041</v>
      </c>
      <c r="C57" t="s">
        <v>71</v>
      </c>
      <c r="D57" s="1">
        <v>-60811.26</v>
      </c>
      <c r="E57">
        <v>202508</v>
      </c>
      <c r="F57" t="str">
        <f>VLOOKUP(C57,[1]Sheet1!$B:$E,4,0)</f>
        <v>FUEL</v>
      </c>
    </row>
    <row r="58" spans="1:6" x14ac:dyDescent="0.25">
      <c r="A58" s="2">
        <v>99992</v>
      </c>
      <c r="B58" s="2">
        <v>400265421</v>
      </c>
      <c r="C58" t="s">
        <v>2</v>
      </c>
      <c r="D58" s="1">
        <v>-59172.81</v>
      </c>
      <c r="E58">
        <v>202509</v>
      </c>
      <c r="F58" t="str">
        <f>VLOOKUP(C58,[1]Sheet1!$B:$E,4,0)</f>
        <v>ROADWORK SUPPLIES</v>
      </c>
    </row>
    <row r="59" spans="1:6" x14ac:dyDescent="0.25">
      <c r="A59" s="2">
        <v>1003056</v>
      </c>
      <c r="B59" s="2">
        <v>200009986</v>
      </c>
      <c r="C59" t="s">
        <v>71</v>
      </c>
      <c r="D59" s="1">
        <v>-58299.79</v>
      </c>
      <c r="E59">
        <v>202507</v>
      </c>
      <c r="F59" t="str">
        <f>VLOOKUP(C59,[1]Sheet1!$B:$E,4,0)</f>
        <v>FUEL</v>
      </c>
    </row>
    <row r="60" spans="1:6" x14ac:dyDescent="0.25">
      <c r="A60" s="2">
        <v>9078</v>
      </c>
      <c r="B60" s="2">
        <v>400259912</v>
      </c>
      <c r="C60" t="s">
        <v>47</v>
      </c>
      <c r="D60" s="1">
        <v>-57781.5</v>
      </c>
      <c r="E60">
        <v>202508</v>
      </c>
      <c r="F60" t="s">
        <v>97</v>
      </c>
    </row>
    <row r="61" spans="1:6" x14ac:dyDescent="0.25">
      <c r="A61" s="2">
        <v>1000041</v>
      </c>
      <c r="B61" s="2">
        <v>400266765</v>
      </c>
      <c r="C61" t="s">
        <v>11</v>
      </c>
      <c r="D61" s="1">
        <v>-57358.9</v>
      </c>
      <c r="E61">
        <v>202509</v>
      </c>
      <c r="F61" t="s">
        <v>92</v>
      </c>
    </row>
    <row r="62" spans="1:6" x14ac:dyDescent="0.25">
      <c r="A62" s="2">
        <v>1007247</v>
      </c>
      <c r="B62" s="2">
        <v>400263262</v>
      </c>
      <c r="C62" t="s">
        <v>50</v>
      </c>
      <c r="D62" s="1">
        <v>-53932.45</v>
      </c>
      <c r="E62">
        <v>202508</v>
      </c>
      <c r="F62" t="str">
        <f>VLOOKUP(C62,[1]Sheet1!$B:$E,4,0)</f>
        <v>CONSTRUCTION</v>
      </c>
    </row>
    <row r="63" spans="1:6" x14ac:dyDescent="0.25">
      <c r="A63" s="2">
        <v>5585</v>
      </c>
      <c r="B63" s="2">
        <v>400263151</v>
      </c>
      <c r="C63" t="s">
        <v>1</v>
      </c>
      <c r="D63" s="1">
        <v>-53635.95</v>
      </c>
      <c r="E63">
        <v>202507</v>
      </c>
      <c r="F63" t="str">
        <f>VLOOKUP(C63,[1]Sheet1!$B:$E,4,0)</f>
        <v>UTILITIES</v>
      </c>
    </row>
    <row r="64" spans="1:6" x14ac:dyDescent="0.25">
      <c r="A64" s="2">
        <v>1007482</v>
      </c>
      <c r="B64" s="2">
        <v>400266260</v>
      </c>
      <c r="C64" t="s">
        <v>20</v>
      </c>
      <c r="D64" s="1">
        <v>-51844.93</v>
      </c>
      <c r="E64">
        <v>202507</v>
      </c>
      <c r="F64" t="str">
        <f>VLOOKUP(C64,[1]Sheet1!$B:$E,4,0)</f>
        <v>HOUSING</v>
      </c>
    </row>
    <row r="65" spans="1:6" x14ac:dyDescent="0.25">
      <c r="A65" s="2">
        <v>1004474</v>
      </c>
      <c r="B65" s="2">
        <v>400266794</v>
      </c>
      <c r="C65" t="s">
        <v>58</v>
      </c>
      <c r="D65" s="1">
        <v>-51448</v>
      </c>
      <c r="E65">
        <v>202508</v>
      </c>
      <c r="F65" t="s">
        <v>97</v>
      </c>
    </row>
    <row r="66" spans="1:6" x14ac:dyDescent="0.25">
      <c r="A66" s="2">
        <v>1007482</v>
      </c>
      <c r="B66" s="2">
        <v>400266261</v>
      </c>
      <c r="C66" t="s">
        <v>20</v>
      </c>
      <c r="D66" s="1">
        <v>-51277.53</v>
      </c>
      <c r="E66">
        <v>202507</v>
      </c>
      <c r="F66" t="str">
        <f>VLOOKUP(C66,[1]Sheet1!$B:$E,4,0)</f>
        <v>HOUSING</v>
      </c>
    </row>
    <row r="67" spans="1:6" x14ac:dyDescent="0.25">
      <c r="A67" s="2">
        <v>8794</v>
      </c>
      <c r="B67" s="2">
        <v>400264481</v>
      </c>
      <c r="C67" t="s">
        <v>21</v>
      </c>
      <c r="D67" s="1">
        <v>-51250.87</v>
      </c>
      <c r="E67">
        <v>202507</v>
      </c>
      <c r="F67" t="str">
        <f>VLOOKUP(C67,[1]Sheet1!$B:$E,4,0)</f>
        <v>CONSTRUCTION</v>
      </c>
    </row>
    <row r="68" spans="1:6" x14ac:dyDescent="0.25">
      <c r="A68" s="2">
        <v>1007081</v>
      </c>
      <c r="B68" s="2">
        <v>400267388</v>
      </c>
      <c r="C68" t="s">
        <v>79</v>
      </c>
      <c r="D68" s="1">
        <v>-51078.8</v>
      </c>
      <c r="E68">
        <v>202509</v>
      </c>
      <c r="F68" t="s">
        <v>115</v>
      </c>
    </row>
    <row r="69" spans="1:6" x14ac:dyDescent="0.25">
      <c r="A69" s="2">
        <v>5745</v>
      </c>
      <c r="B69" s="2">
        <v>400262542</v>
      </c>
      <c r="C69" t="s">
        <v>6</v>
      </c>
      <c r="D69" s="1">
        <v>-50681.45</v>
      </c>
      <c r="E69">
        <v>202509</v>
      </c>
      <c r="F69" t="str">
        <f>VLOOKUP(C69,[1]Sheet1!$B:$E,4,0)</f>
        <v>WASTE COLLECTION</v>
      </c>
    </row>
    <row r="70" spans="1:6" x14ac:dyDescent="0.25">
      <c r="A70" s="2">
        <v>99992</v>
      </c>
      <c r="B70" s="2">
        <v>400266293</v>
      </c>
      <c r="C70" t="s">
        <v>2</v>
      </c>
      <c r="D70" s="1">
        <v>-50618.93</v>
      </c>
      <c r="E70">
        <v>202508</v>
      </c>
      <c r="F70" t="str">
        <f>VLOOKUP(C70,[1]Sheet1!$B:$E,4,0)</f>
        <v>ROADWORK SUPPLIES</v>
      </c>
    </row>
    <row r="71" spans="1:6" x14ac:dyDescent="0.25">
      <c r="A71" s="2">
        <v>5585</v>
      </c>
      <c r="B71" s="2">
        <v>400263151</v>
      </c>
      <c r="C71" t="s">
        <v>1</v>
      </c>
      <c r="D71" s="1">
        <v>-49497.17</v>
      </c>
      <c r="E71">
        <v>202509</v>
      </c>
      <c r="F71" t="str">
        <f>VLOOKUP(C71,[1]Sheet1!$B:$E,4,0)</f>
        <v>UTILITIES</v>
      </c>
    </row>
    <row r="72" spans="1:6" x14ac:dyDescent="0.25">
      <c r="A72" s="2">
        <v>5307</v>
      </c>
      <c r="B72" s="2">
        <v>400267061</v>
      </c>
      <c r="C72" t="s">
        <v>59</v>
      </c>
      <c r="D72" s="1">
        <v>-48480.94</v>
      </c>
      <c r="E72">
        <v>202508</v>
      </c>
      <c r="F72" t="str">
        <f>VLOOKUP(C72,[1]Sheet1!$B:$E,4,0)</f>
        <v>CIVIL ENGINEERING</v>
      </c>
    </row>
    <row r="73" spans="1:6" x14ac:dyDescent="0.25">
      <c r="A73" s="2">
        <v>1007525</v>
      </c>
      <c r="B73" s="2">
        <v>400266614</v>
      </c>
      <c r="C73" t="s">
        <v>77</v>
      </c>
      <c r="D73" s="1">
        <v>-47791.97</v>
      </c>
      <c r="E73">
        <v>202509</v>
      </c>
      <c r="F73" t="s">
        <v>91</v>
      </c>
    </row>
    <row r="74" spans="1:6" x14ac:dyDescent="0.25">
      <c r="A74" s="2">
        <v>5585</v>
      </c>
      <c r="B74" s="2">
        <v>400263151</v>
      </c>
      <c r="C74" t="s">
        <v>1</v>
      </c>
      <c r="D74" s="1">
        <v>-47696.68</v>
      </c>
      <c r="E74">
        <v>202507</v>
      </c>
      <c r="F74" t="str">
        <f>VLOOKUP(C74,[1]Sheet1!$B:$E,4,0)</f>
        <v>UTILITIES</v>
      </c>
    </row>
    <row r="75" spans="1:6" x14ac:dyDescent="0.25">
      <c r="A75" s="2">
        <v>6634</v>
      </c>
      <c r="B75" s="2">
        <v>400267987</v>
      </c>
      <c r="C75" t="s">
        <v>78</v>
      </c>
      <c r="D75" s="1">
        <v>-47450</v>
      </c>
      <c r="E75">
        <v>202509</v>
      </c>
      <c r="F75" t="str">
        <f>VLOOKUP(C75,[1]Sheet1!$B:$E,4,0)</f>
        <v>ROADWORK SUPPLIES</v>
      </c>
    </row>
    <row r="76" spans="1:6" x14ac:dyDescent="0.25">
      <c r="A76" s="2">
        <v>9078</v>
      </c>
      <c r="B76" s="2">
        <v>400259911</v>
      </c>
      <c r="C76" t="s">
        <v>47</v>
      </c>
      <c r="D76" s="1">
        <v>-47135.54</v>
      </c>
      <c r="E76">
        <v>202508</v>
      </c>
      <c r="F76" t="s">
        <v>97</v>
      </c>
    </row>
    <row r="77" spans="1:6" x14ac:dyDescent="0.25">
      <c r="A77" s="2">
        <v>1004001</v>
      </c>
      <c r="B77" s="2">
        <v>400265747</v>
      </c>
      <c r="C77" t="s">
        <v>65</v>
      </c>
      <c r="D77" s="1">
        <v>-46812.29</v>
      </c>
      <c r="E77">
        <v>202507</v>
      </c>
      <c r="F77" t="str">
        <f>VLOOKUP(C77,[1]Sheet1!$B:$E,4,0)</f>
        <v>ROADWORK SUPPLIES</v>
      </c>
    </row>
    <row r="78" spans="1:6" x14ac:dyDescent="0.25">
      <c r="A78" s="2">
        <v>99992</v>
      </c>
      <c r="B78" s="2">
        <v>400267324</v>
      </c>
      <c r="C78" t="s">
        <v>2</v>
      </c>
      <c r="D78" s="1">
        <v>-46742.15</v>
      </c>
      <c r="E78">
        <v>202509</v>
      </c>
      <c r="F78" t="str">
        <f>VLOOKUP(C78,[1]Sheet1!$B:$E,4,0)</f>
        <v>ROADWORK SUPPLIES</v>
      </c>
    </row>
    <row r="79" spans="1:6" x14ac:dyDescent="0.25">
      <c r="A79" s="2">
        <v>5745</v>
      </c>
      <c r="B79" s="2">
        <v>400262542</v>
      </c>
      <c r="C79" t="s">
        <v>6</v>
      </c>
      <c r="D79" s="1">
        <v>-46682.28</v>
      </c>
      <c r="E79">
        <v>202507</v>
      </c>
      <c r="F79" t="str">
        <f>VLOOKUP(C79,[1]Sheet1!$B:$E,4,0)</f>
        <v>WASTE COLLECTION</v>
      </c>
    </row>
    <row r="80" spans="1:6" x14ac:dyDescent="0.25">
      <c r="A80" s="2">
        <v>99992</v>
      </c>
      <c r="B80" s="2">
        <v>400266293</v>
      </c>
      <c r="C80" t="s">
        <v>2</v>
      </c>
      <c r="D80" s="1">
        <v>-45892.87</v>
      </c>
      <c r="E80">
        <v>202508</v>
      </c>
      <c r="F80" t="str">
        <f>VLOOKUP(C80,[1]Sheet1!$B:$E,4,0)</f>
        <v>ROADWORK SUPPLIES</v>
      </c>
    </row>
    <row r="81" spans="1:6" x14ac:dyDescent="0.25">
      <c r="A81" s="2">
        <v>99992</v>
      </c>
      <c r="B81" s="2">
        <v>400265421</v>
      </c>
      <c r="C81" t="s">
        <v>2</v>
      </c>
      <c r="D81" s="1">
        <v>-45768.19</v>
      </c>
      <c r="E81">
        <v>202509</v>
      </c>
      <c r="F81" t="str">
        <f>VLOOKUP(C81,[1]Sheet1!$B:$E,4,0)</f>
        <v>ROADWORK SUPPLIES</v>
      </c>
    </row>
    <row r="82" spans="1:6" x14ac:dyDescent="0.25">
      <c r="A82" s="2">
        <v>1004001</v>
      </c>
      <c r="B82" s="2">
        <v>400262563</v>
      </c>
      <c r="C82" t="s">
        <v>65</v>
      </c>
      <c r="D82" s="1">
        <v>-45476.55</v>
      </c>
      <c r="E82">
        <v>202507</v>
      </c>
      <c r="F82" t="str">
        <f>VLOOKUP(C82,[1]Sheet1!$B:$E,4,0)</f>
        <v>ROADWORK SUPPLIES</v>
      </c>
    </row>
    <row r="83" spans="1:6" x14ac:dyDescent="0.25">
      <c r="A83" s="2">
        <v>1007205</v>
      </c>
      <c r="B83" s="2">
        <v>400266259</v>
      </c>
      <c r="C83" t="s">
        <v>66</v>
      </c>
      <c r="D83" s="1">
        <v>-45367.4</v>
      </c>
      <c r="E83">
        <v>202507</v>
      </c>
      <c r="F83" t="str">
        <f>VLOOKUP(C83,[1]Sheet1!$B:$E,4,0)</f>
        <v>CONSTRUCTION</v>
      </c>
    </row>
    <row r="84" spans="1:6" x14ac:dyDescent="0.25">
      <c r="A84" s="2">
        <v>1004001</v>
      </c>
      <c r="B84" s="2">
        <v>400264947</v>
      </c>
      <c r="C84" t="s">
        <v>65</v>
      </c>
      <c r="D84" s="1">
        <v>-45117.22</v>
      </c>
      <c r="E84">
        <v>202507</v>
      </c>
      <c r="F84" t="str">
        <f>VLOOKUP(C84,[1]Sheet1!$B:$E,4,0)</f>
        <v>ROADWORK SUPPLIES</v>
      </c>
    </row>
    <row r="85" spans="1:6" x14ac:dyDescent="0.25">
      <c r="A85" s="2">
        <v>4241</v>
      </c>
      <c r="B85" s="2">
        <v>400266030</v>
      </c>
      <c r="C85" t="s">
        <v>72</v>
      </c>
      <c r="D85" s="1">
        <v>-45000</v>
      </c>
      <c r="E85">
        <v>202507</v>
      </c>
      <c r="F85" t="s">
        <v>99</v>
      </c>
    </row>
    <row r="86" spans="1:6" x14ac:dyDescent="0.25">
      <c r="A86" s="2">
        <v>1004001</v>
      </c>
      <c r="B86" s="2">
        <v>400266681</v>
      </c>
      <c r="C86" t="s">
        <v>65</v>
      </c>
      <c r="D86" s="1">
        <v>-44815.88</v>
      </c>
      <c r="E86">
        <v>202508</v>
      </c>
      <c r="F86" t="str">
        <f>VLOOKUP(C86,[1]Sheet1!$B:$E,4,0)</f>
        <v>ROADWORK SUPPLIES</v>
      </c>
    </row>
    <row r="87" spans="1:6" x14ac:dyDescent="0.25">
      <c r="A87" s="2">
        <v>5745</v>
      </c>
      <c r="B87" s="2">
        <v>400262542</v>
      </c>
      <c r="C87" t="s">
        <v>6</v>
      </c>
      <c r="D87" s="1">
        <v>-44433.77</v>
      </c>
      <c r="E87">
        <v>202508</v>
      </c>
      <c r="F87" t="str">
        <f>VLOOKUP(C87,[1]Sheet1!$B:$E,4,0)</f>
        <v>WASTE COLLECTION</v>
      </c>
    </row>
    <row r="88" spans="1:6" x14ac:dyDescent="0.25">
      <c r="A88" s="2">
        <v>1004001</v>
      </c>
      <c r="B88" s="2">
        <v>400265420</v>
      </c>
      <c r="C88" t="s">
        <v>65</v>
      </c>
      <c r="D88" s="1">
        <v>-43923.4</v>
      </c>
      <c r="E88">
        <v>202508</v>
      </c>
      <c r="F88" t="str">
        <f>VLOOKUP(C88,[1]Sheet1!$B:$E,4,0)</f>
        <v>ROADWORK SUPPLIES</v>
      </c>
    </row>
    <row r="89" spans="1:6" x14ac:dyDescent="0.25">
      <c r="A89" s="2">
        <v>1002670</v>
      </c>
      <c r="B89" s="2">
        <v>400267372</v>
      </c>
      <c r="C89" t="s">
        <v>60</v>
      </c>
      <c r="D89" s="1">
        <v>-43624.95</v>
      </c>
      <c r="E89">
        <v>202509</v>
      </c>
      <c r="F89" t="s">
        <v>105</v>
      </c>
    </row>
    <row r="90" spans="1:6" x14ac:dyDescent="0.25">
      <c r="A90" s="2">
        <v>1000968</v>
      </c>
      <c r="B90" s="2">
        <v>400264314</v>
      </c>
      <c r="C90" t="s">
        <v>61</v>
      </c>
      <c r="D90" s="1">
        <v>-42813.9</v>
      </c>
      <c r="E90">
        <v>202509</v>
      </c>
      <c r="F90" t="s">
        <v>107</v>
      </c>
    </row>
    <row r="91" spans="1:6" x14ac:dyDescent="0.25">
      <c r="A91" s="2">
        <v>99992</v>
      </c>
      <c r="B91" s="2">
        <v>400265928</v>
      </c>
      <c r="C91" t="s">
        <v>2</v>
      </c>
      <c r="D91" s="1">
        <v>-42748.33</v>
      </c>
      <c r="E91">
        <v>202507</v>
      </c>
      <c r="F91" t="str">
        <f>VLOOKUP(C91,[1]Sheet1!$B:$E,4,0)</f>
        <v>ROADWORK SUPPLIES</v>
      </c>
    </row>
    <row r="92" spans="1:6" x14ac:dyDescent="0.25">
      <c r="A92" s="2">
        <v>99992</v>
      </c>
      <c r="B92" s="2">
        <v>400262570</v>
      </c>
      <c r="C92" t="s">
        <v>2</v>
      </c>
      <c r="D92" s="1">
        <v>-42076.44</v>
      </c>
      <c r="E92">
        <v>202507</v>
      </c>
      <c r="F92" t="str">
        <f>VLOOKUP(C92,[1]Sheet1!$B:$E,4,0)</f>
        <v>ROADWORK SUPPLIES</v>
      </c>
    </row>
    <row r="93" spans="1:6" x14ac:dyDescent="0.25">
      <c r="A93" s="2">
        <v>99992</v>
      </c>
      <c r="B93" s="2">
        <v>400265421</v>
      </c>
      <c r="C93" t="s">
        <v>2</v>
      </c>
      <c r="D93" s="1">
        <v>-41375.01</v>
      </c>
      <c r="E93">
        <v>202509</v>
      </c>
      <c r="F93" t="str">
        <f>VLOOKUP(C93,[1]Sheet1!$B:$E,4,0)</f>
        <v>ROADWORK SUPPLIES</v>
      </c>
    </row>
    <row r="94" spans="1:6" x14ac:dyDescent="0.25">
      <c r="A94" s="2">
        <v>6829</v>
      </c>
      <c r="B94" s="2">
        <v>400262525</v>
      </c>
      <c r="C94" t="s">
        <v>43</v>
      </c>
      <c r="D94" s="1">
        <v>-40293.75</v>
      </c>
      <c r="E94">
        <v>202507</v>
      </c>
      <c r="F94" t="str">
        <f>VLOOKUP(C94,[1]Sheet1!$B:$E,4,0)</f>
        <v>RENT</v>
      </c>
    </row>
    <row r="95" spans="1:6" x14ac:dyDescent="0.25">
      <c r="A95" s="2">
        <v>1004001</v>
      </c>
      <c r="B95" s="2">
        <v>400265420</v>
      </c>
      <c r="C95" t="s">
        <v>65</v>
      </c>
      <c r="D95" s="1">
        <v>-39761.519999999997</v>
      </c>
      <c r="E95">
        <v>202507</v>
      </c>
      <c r="F95" t="str">
        <f>VLOOKUP(C95,[1]Sheet1!$B:$E,4,0)</f>
        <v>ROADWORK SUPPLIES</v>
      </c>
    </row>
    <row r="96" spans="1:6" x14ac:dyDescent="0.25">
      <c r="A96" s="2">
        <v>1004001</v>
      </c>
      <c r="B96" s="2">
        <v>400265420</v>
      </c>
      <c r="C96" t="s">
        <v>65</v>
      </c>
      <c r="D96" s="1">
        <v>-39692.54</v>
      </c>
      <c r="E96">
        <v>202508</v>
      </c>
      <c r="F96" t="str">
        <f>VLOOKUP(C96,[1]Sheet1!$B:$E,4,0)</f>
        <v>ROADWORK SUPPLIES</v>
      </c>
    </row>
    <row r="97" spans="1:6" x14ac:dyDescent="0.25">
      <c r="A97" s="2">
        <v>1004001</v>
      </c>
      <c r="B97" s="2">
        <v>400265420</v>
      </c>
      <c r="C97" t="s">
        <v>65</v>
      </c>
      <c r="D97" s="1">
        <v>-39428.120000000003</v>
      </c>
      <c r="E97">
        <v>202507</v>
      </c>
      <c r="F97" t="str">
        <f>VLOOKUP(C97,[1]Sheet1!$B:$E,4,0)</f>
        <v>ROADWORK SUPPLIES</v>
      </c>
    </row>
    <row r="98" spans="1:6" x14ac:dyDescent="0.25">
      <c r="A98" s="2">
        <v>2698</v>
      </c>
      <c r="B98" s="2">
        <v>400267312</v>
      </c>
      <c r="C98" t="s">
        <v>84</v>
      </c>
      <c r="D98" s="1">
        <v>-39125.69</v>
      </c>
      <c r="E98">
        <v>202508</v>
      </c>
      <c r="F98" t="s">
        <v>114</v>
      </c>
    </row>
    <row r="99" spans="1:6" x14ac:dyDescent="0.25">
      <c r="A99" s="2">
        <v>1006694</v>
      </c>
      <c r="B99" s="2">
        <v>400266542</v>
      </c>
      <c r="C99" t="s">
        <v>26</v>
      </c>
      <c r="D99" s="1">
        <v>-39083.25</v>
      </c>
      <c r="E99">
        <v>202507</v>
      </c>
      <c r="F99" t="s">
        <v>100</v>
      </c>
    </row>
    <row r="100" spans="1:6" x14ac:dyDescent="0.25">
      <c r="A100" s="2">
        <v>1004001</v>
      </c>
      <c r="B100" s="2">
        <v>400265420</v>
      </c>
      <c r="C100" t="s">
        <v>65</v>
      </c>
      <c r="D100" s="1">
        <v>-38716.74</v>
      </c>
      <c r="E100">
        <v>202508</v>
      </c>
      <c r="F100" t="str">
        <f>VLOOKUP(C100,[1]Sheet1!$B:$E,4,0)</f>
        <v>ROADWORK SUPPLIES</v>
      </c>
    </row>
    <row r="101" spans="1:6" x14ac:dyDescent="0.25">
      <c r="A101" s="2">
        <v>1004001</v>
      </c>
      <c r="B101" s="2">
        <v>400265747</v>
      </c>
      <c r="C101" t="s">
        <v>65</v>
      </c>
      <c r="D101" s="1">
        <v>-38375.94</v>
      </c>
      <c r="E101">
        <v>202507</v>
      </c>
      <c r="F101" t="str">
        <f>VLOOKUP(C101,[1]Sheet1!$B:$E,4,0)</f>
        <v>ROADWORK SUPPLIES</v>
      </c>
    </row>
    <row r="102" spans="1:6" x14ac:dyDescent="0.25">
      <c r="A102" s="2">
        <v>9078</v>
      </c>
      <c r="B102" s="2">
        <v>400261698</v>
      </c>
      <c r="C102" t="s">
        <v>47</v>
      </c>
      <c r="D102" s="1">
        <v>-37916.31</v>
      </c>
      <c r="E102">
        <v>202507</v>
      </c>
      <c r="F102" t="s">
        <v>97</v>
      </c>
    </row>
    <row r="103" spans="1:6" x14ac:dyDescent="0.25">
      <c r="A103" s="2">
        <v>8240</v>
      </c>
      <c r="B103" s="2">
        <v>400266742</v>
      </c>
      <c r="C103" t="s">
        <v>37</v>
      </c>
      <c r="D103" s="1">
        <v>-37868.01</v>
      </c>
      <c r="E103">
        <v>202508</v>
      </c>
      <c r="F103" t="s">
        <v>98</v>
      </c>
    </row>
    <row r="104" spans="1:6" x14ac:dyDescent="0.25">
      <c r="A104" s="2">
        <v>9078</v>
      </c>
      <c r="B104" s="2">
        <v>400259815</v>
      </c>
      <c r="C104" t="s">
        <v>47</v>
      </c>
      <c r="D104" s="1">
        <v>-37535.65</v>
      </c>
      <c r="E104">
        <v>202507</v>
      </c>
      <c r="F104" t="s">
        <v>102</v>
      </c>
    </row>
    <row r="105" spans="1:6" x14ac:dyDescent="0.25">
      <c r="A105" s="2">
        <v>1003677</v>
      </c>
      <c r="B105" s="2">
        <v>400266496</v>
      </c>
      <c r="C105" t="s">
        <v>52</v>
      </c>
      <c r="D105" s="1">
        <v>-36900</v>
      </c>
      <c r="E105">
        <v>202509</v>
      </c>
      <c r="F105" t="s">
        <v>94</v>
      </c>
    </row>
    <row r="106" spans="1:6" x14ac:dyDescent="0.25">
      <c r="A106" s="2">
        <v>1007014</v>
      </c>
      <c r="B106" s="2">
        <v>400258751</v>
      </c>
      <c r="C106" t="s">
        <v>36</v>
      </c>
      <c r="D106" s="1">
        <v>-36807.75</v>
      </c>
      <c r="E106">
        <v>202508</v>
      </c>
      <c r="F106" t="str">
        <f>VLOOKUP(C106,[1]Sheet1!$B:$E,4,0)</f>
        <v>ARCHITECT</v>
      </c>
    </row>
    <row r="107" spans="1:6" x14ac:dyDescent="0.25">
      <c r="A107" s="2">
        <v>99992</v>
      </c>
      <c r="B107" s="2">
        <v>400264944</v>
      </c>
      <c r="C107" t="s">
        <v>2</v>
      </c>
      <c r="D107" s="1">
        <v>-36673.449999999997</v>
      </c>
      <c r="E107">
        <v>202507</v>
      </c>
      <c r="F107" t="str">
        <f>VLOOKUP(C107,[1]Sheet1!$B:$E,4,0)</f>
        <v>ROADWORK SUPPLIES</v>
      </c>
    </row>
    <row r="108" spans="1:6" x14ac:dyDescent="0.25">
      <c r="A108" s="2">
        <v>1227</v>
      </c>
      <c r="B108" s="2">
        <v>400262575</v>
      </c>
      <c r="C108" t="s">
        <v>27</v>
      </c>
      <c r="D108" s="1">
        <v>-36326.89</v>
      </c>
      <c r="E108">
        <v>202508</v>
      </c>
      <c r="F108" t="str">
        <f>VLOOKUP(C108,[1]Sheet1!$B:$E,4,0)</f>
        <v>ROADWORK SUPPLIES</v>
      </c>
    </row>
    <row r="109" spans="1:6" x14ac:dyDescent="0.25">
      <c r="A109" s="2">
        <v>6164</v>
      </c>
      <c r="B109" s="2">
        <v>400263179</v>
      </c>
      <c r="C109" t="s">
        <v>31</v>
      </c>
      <c r="D109" s="1">
        <v>-35503.949999999997</v>
      </c>
      <c r="E109">
        <v>202508</v>
      </c>
      <c r="F109" t="str">
        <f>VLOOKUP(C109,[1]Sheet1!$B:$E,4,0)</f>
        <v>PROFESSIONAL SERVICES</v>
      </c>
    </row>
    <row r="110" spans="1:6" x14ac:dyDescent="0.25">
      <c r="A110" s="2">
        <v>9078</v>
      </c>
      <c r="B110" s="2">
        <v>400259876</v>
      </c>
      <c r="C110" t="s">
        <v>47</v>
      </c>
      <c r="D110" s="1">
        <v>-35370.519999999997</v>
      </c>
      <c r="E110">
        <v>202507</v>
      </c>
      <c r="F110" t="s">
        <v>104</v>
      </c>
    </row>
    <row r="111" spans="1:6" x14ac:dyDescent="0.25">
      <c r="A111" s="2">
        <v>3867</v>
      </c>
      <c r="B111" s="2">
        <v>400266413</v>
      </c>
      <c r="C111" t="s">
        <v>28</v>
      </c>
      <c r="D111" s="1">
        <v>-35364</v>
      </c>
      <c r="E111">
        <v>202507</v>
      </c>
      <c r="F111" t="s">
        <v>101</v>
      </c>
    </row>
    <row r="112" spans="1:6" x14ac:dyDescent="0.25">
      <c r="A112" s="2">
        <v>6235</v>
      </c>
      <c r="B112" s="2">
        <v>400264699</v>
      </c>
      <c r="C112" t="s">
        <v>67</v>
      </c>
      <c r="D112" s="1">
        <v>-35288</v>
      </c>
      <c r="E112">
        <v>202507</v>
      </c>
      <c r="F112" t="str">
        <f>VLOOKUP(C112,[1]Sheet1!$B:$E,4,0)</f>
        <v>HOUSING</v>
      </c>
    </row>
    <row r="113" spans="1:6" x14ac:dyDescent="0.25">
      <c r="A113" s="2">
        <v>1004001</v>
      </c>
      <c r="B113" s="2">
        <v>400262563</v>
      </c>
      <c r="C113" t="s">
        <v>65</v>
      </c>
      <c r="D113" s="1">
        <v>-35221.769999999997</v>
      </c>
      <c r="E113">
        <v>202508</v>
      </c>
      <c r="F113" t="str">
        <f>VLOOKUP(C113,[1]Sheet1!$B:$E,4,0)</f>
        <v>ROADWORK SUPPLIES</v>
      </c>
    </row>
    <row r="114" spans="1:6" x14ac:dyDescent="0.25">
      <c r="A114" s="2">
        <v>4460</v>
      </c>
      <c r="B114" s="2">
        <v>400267836</v>
      </c>
      <c r="C114" t="s">
        <v>15</v>
      </c>
      <c r="D114" s="1">
        <v>-35195.86</v>
      </c>
      <c r="E114">
        <v>202509</v>
      </c>
      <c r="F114" t="s">
        <v>94</v>
      </c>
    </row>
    <row r="115" spans="1:6" x14ac:dyDescent="0.25">
      <c r="A115" s="2">
        <v>1004001</v>
      </c>
      <c r="B115" s="2">
        <v>400264946</v>
      </c>
      <c r="C115" t="s">
        <v>65</v>
      </c>
      <c r="D115" s="1">
        <v>-35011.25</v>
      </c>
      <c r="E115">
        <v>202507</v>
      </c>
      <c r="F115" t="str">
        <f>VLOOKUP(C115,[1]Sheet1!$B:$E,4,0)</f>
        <v>ROADWORK SUPPLIES</v>
      </c>
    </row>
    <row r="116" spans="1:6" x14ac:dyDescent="0.25">
      <c r="A116" s="2">
        <v>33770</v>
      </c>
      <c r="B116" s="2">
        <v>400257653</v>
      </c>
      <c r="C116" t="s">
        <v>12</v>
      </c>
      <c r="D116" s="1">
        <v>-35000</v>
      </c>
      <c r="E116">
        <v>202509</v>
      </c>
      <c r="F116" t="str">
        <f>VLOOKUP(C116,[1]Sheet1!$B:$E,4,0)</f>
        <v>HOUSING</v>
      </c>
    </row>
    <row r="117" spans="1:6" x14ac:dyDescent="0.25">
      <c r="A117" s="2">
        <v>99992</v>
      </c>
      <c r="B117" s="2">
        <v>400265928</v>
      </c>
      <c r="C117" t="s">
        <v>2</v>
      </c>
      <c r="D117" s="1">
        <v>-34999.79</v>
      </c>
      <c r="E117">
        <v>202507</v>
      </c>
      <c r="F117" t="str">
        <f>VLOOKUP(C117,[1]Sheet1!$B:$E,4,0)</f>
        <v>ROADWORK SUPPLIES</v>
      </c>
    </row>
    <row r="118" spans="1:6" x14ac:dyDescent="0.25">
      <c r="A118" s="2">
        <v>1006444</v>
      </c>
      <c r="B118" s="2">
        <v>400263988</v>
      </c>
      <c r="C118" t="s">
        <v>54</v>
      </c>
      <c r="D118" s="1">
        <v>-34990.07</v>
      </c>
      <c r="E118">
        <v>202508</v>
      </c>
      <c r="F118" t="str">
        <f>VLOOKUP(C118,[1]Sheet1!$B:$E,4,0)</f>
        <v>CONSTRUCTION</v>
      </c>
    </row>
    <row r="119" spans="1:6" x14ac:dyDescent="0.25">
      <c r="A119" s="2">
        <v>1004001</v>
      </c>
      <c r="B119" s="2">
        <v>400265420</v>
      </c>
      <c r="C119" t="s">
        <v>65</v>
      </c>
      <c r="D119" s="1">
        <v>-34979.65</v>
      </c>
      <c r="E119">
        <v>202508</v>
      </c>
      <c r="F119" t="str">
        <f>VLOOKUP(C119,[1]Sheet1!$B:$E,4,0)</f>
        <v>ROADWORK SUPPLIES</v>
      </c>
    </row>
    <row r="120" spans="1:6" x14ac:dyDescent="0.25">
      <c r="A120" s="2">
        <v>99992</v>
      </c>
      <c r="B120" s="2">
        <v>400265928</v>
      </c>
      <c r="C120" t="s">
        <v>2</v>
      </c>
      <c r="D120" s="1">
        <v>-34664.68</v>
      </c>
      <c r="E120">
        <v>202507</v>
      </c>
      <c r="F120" t="str">
        <f>VLOOKUP(C120,[1]Sheet1!$B:$E,4,0)</f>
        <v>ROADWORK SUPPLIES</v>
      </c>
    </row>
    <row r="121" spans="1:6" x14ac:dyDescent="0.25">
      <c r="A121" s="2">
        <v>1006444</v>
      </c>
      <c r="B121" s="2">
        <v>400263988</v>
      </c>
      <c r="C121" t="s">
        <v>54</v>
      </c>
      <c r="D121" s="1">
        <v>-34479.949999999997</v>
      </c>
      <c r="E121">
        <v>202509</v>
      </c>
      <c r="F121" t="str">
        <f>VLOOKUP(C121,[1]Sheet1!$B:$E,4,0)</f>
        <v>CONSTRUCTION</v>
      </c>
    </row>
    <row r="122" spans="1:6" x14ac:dyDescent="0.25">
      <c r="A122" s="2">
        <v>1005195</v>
      </c>
      <c r="B122" s="2">
        <v>400263488</v>
      </c>
      <c r="C122" t="s">
        <v>51</v>
      </c>
      <c r="D122" s="1">
        <v>-34452.300000000003</v>
      </c>
      <c r="E122">
        <v>202509</v>
      </c>
      <c r="F122" t="str">
        <f>VLOOKUP(C122,[1]Sheet1!$B:$E,4,0)</f>
        <v>PROFESSIONAL SERVICES</v>
      </c>
    </row>
    <row r="123" spans="1:6" x14ac:dyDescent="0.25">
      <c r="A123" s="2">
        <v>1003056</v>
      </c>
      <c r="B123" s="2">
        <v>200010008</v>
      </c>
      <c r="C123" t="s">
        <v>71</v>
      </c>
      <c r="D123" s="1">
        <v>-34206.14</v>
      </c>
      <c r="E123">
        <v>202508</v>
      </c>
      <c r="F123" t="str">
        <f>VLOOKUP(C123,[1]Sheet1!$B:$E,4,0)</f>
        <v>FUEL</v>
      </c>
    </row>
    <row r="124" spans="1:6" x14ac:dyDescent="0.25">
      <c r="A124" s="2">
        <v>1004001</v>
      </c>
      <c r="B124" s="2">
        <v>400262563</v>
      </c>
      <c r="C124" t="s">
        <v>65</v>
      </c>
      <c r="D124" s="1">
        <v>-34085.949999999997</v>
      </c>
      <c r="E124">
        <v>202508</v>
      </c>
      <c r="F124" t="str">
        <f>VLOOKUP(C124,[1]Sheet1!$B:$E,4,0)</f>
        <v>ROADWORK SUPPLIES</v>
      </c>
    </row>
    <row r="125" spans="1:6" x14ac:dyDescent="0.25">
      <c r="A125" s="2">
        <v>1000136</v>
      </c>
      <c r="B125" s="2">
        <v>400264926</v>
      </c>
      <c r="C125" t="s">
        <v>55</v>
      </c>
      <c r="D125" s="1">
        <v>-33560</v>
      </c>
      <c r="E125">
        <v>202508</v>
      </c>
      <c r="F125" t="str">
        <f>VLOOKUP(C125,[1]Sheet1!$B:$E,4,0)</f>
        <v>PROFESSIONAL SERVICES</v>
      </c>
    </row>
    <row r="126" spans="1:6" x14ac:dyDescent="0.25">
      <c r="A126" s="2">
        <v>1000136</v>
      </c>
      <c r="B126" s="2">
        <v>400264926</v>
      </c>
      <c r="C126" t="s">
        <v>55</v>
      </c>
      <c r="D126" s="1">
        <v>-33412.629999999997</v>
      </c>
      <c r="E126">
        <v>202508</v>
      </c>
      <c r="F126" t="str">
        <f>VLOOKUP(C126,[1]Sheet1!$B:$E,4,0)</f>
        <v>PROFESSIONAL SERVICES</v>
      </c>
    </row>
    <row r="127" spans="1:6" x14ac:dyDescent="0.25">
      <c r="A127" s="2">
        <v>1000136</v>
      </c>
      <c r="B127" s="2">
        <v>400264926</v>
      </c>
      <c r="C127" t="s">
        <v>55</v>
      </c>
      <c r="D127" s="1">
        <v>-33202.11</v>
      </c>
      <c r="E127">
        <v>202508</v>
      </c>
      <c r="F127" t="str">
        <f>VLOOKUP(C127,[1]Sheet1!$B:$E,4,0)</f>
        <v>PROFESSIONAL SERVICES</v>
      </c>
    </row>
    <row r="128" spans="1:6" x14ac:dyDescent="0.25">
      <c r="A128" s="2">
        <v>1003780</v>
      </c>
      <c r="B128" s="2">
        <v>400262779</v>
      </c>
      <c r="C128" t="s">
        <v>22</v>
      </c>
      <c r="D128" s="1">
        <v>-33092.339999999997</v>
      </c>
      <c r="E128">
        <v>202507</v>
      </c>
      <c r="F128" t="str">
        <f>VLOOKUP(C128,[1]Sheet1!$B:$E,4,0)</f>
        <v>CONSTRUCTION</v>
      </c>
    </row>
    <row r="129" spans="1:6" x14ac:dyDescent="0.25">
      <c r="A129" s="2">
        <v>1000136</v>
      </c>
      <c r="B129" s="2">
        <v>400264926</v>
      </c>
      <c r="C129" t="s">
        <v>55</v>
      </c>
      <c r="D129" s="1">
        <v>-32728.42</v>
      </c>
      <c r="E129">
        <v>202508</v>
      </c>
      <c r="F129" t="str">
        <f>VLOOKUP(C129,[1]Sheet1!$B:$E,4,0)</f>
        <v>PROFESSIONAL SERVICES</v>
      </c>
    </row>
    <row r="130" spans="1:6" x14ac:dyDescent="0.25">
      <c r="A130" s="2">
        <v>7471</v>
      </c>
      <c r="B130" s="2">
        <v>400267144</v>
      </c>
      <c r="C130" t="s">
        <v>82</v>
      </c>
      <c r="D130" s="1">
        <v>-31745.07</v>
      </c>
      <c r="E130">
        <v>202509</v>
      </c>
      <c r="F130" t="s">
        <v>98</v>
      </c>
    </row>
    <row r="131" spans="1:6" x14ac:dyDescent="0.25">
      <c r="A131" s="2">
        <v>99992</v>
      </c>
      <c r="B131" s="2">
        <v>400265928</v>
      </c>
      <c r="C131" t="s">
        <v>2</v>
      </c>
      <c r="D131" s="1">
        <v>-31647.74</v>
      </c>
      <c r="E131">
        <v>202507</v>
      </c>
      <c r="F131" t="str">
        <f>VLOOKUP(C131,[1]Sheet1!$B:$E,4,0)</f>
        <v>ROADWORK SUPPLIES</v>
      </c>
    </row>
    <row r="132" spans="1:6" x14ac:dyDescent="0.25">
      <c r="A132" s="2">
        <v>555</v>
      </c>
      <c r="B132" s="2">
        <v>400263861</v>
      </c>
      <c r="C132" t="s">
        <v>69</v>
      </c>
      <c r="D132" s="1">
        <v>-31488</v>
      </c>
      <c r="E132">
        <v>202507</v>
      </c>
      <c r="F132" t="str">
        <f>VLOOKUP(C132,[1]Sheet1!$B:$E,4,0)</f>
        <v>PROFESSIONAL SERVICES</v>
      </c>
    </row>
    <row r="133" spans="1:6" x14ac:dyDescent="0.25">
      <c r="A133" s="2">
        <v>1004001</v>
      </c>
      <c r="B133" s="2">
        <v>400265420</v>
      </c>
      <c r="C133" t="s">
        <v>65</v>
      </c>
      <c r="D133" s="1">
        <v>-31300.36</v>
      </c>
      <c r="E133">
        <v>202507</v>
      </c>
      <c r="F133" t="str">
        <f>VLOOKUP(C133,[1]Sheet1!$B:$E,4,0)</f>
        <v>ROADWORK SUPPLIES</v>
      </c>
    </row>
    <row r="134" spans="1:6" x14ac:dyDescent="0.25">
      <c r="A134" s="2">
        <v>1004361</v>
      </c>
      <c r="B134" s="2">
        <v>400266845</v>
      </c>
      <c r="C134" t="s">
        <v>5</v>
      </c>
      <c r="D134" s="1">
        <v>-31154</v>
      </c>
      <c r="E134">
        <v>202507</v>
      </c>
      <c r="F134" t="str">
        <f>VLOOKUP(C134,[1]Sheet1!$B:$E,4,0)</f>
        <v>HOUSING</v>
      </c>
    </row>
    <row r="135" spans="1:6" x14ac:dyDescent="0.25">
      <c r="A135" s="2">
        <v>1000136</v>
      </c>
      <c r="B135" s="2">
        <v>400264926</v>
      </c>
      <c r="C135" t="s">
        <v>55</v>
      </c>
      <c r="D135" s="1">
        <v>-31126</v>
      </c>
      <c r="E135">
        <v>202508</v>
      </c>
      <c r="F135" t="str">
        <f>VLOOKUP(C135,[1]Sheet1!$B:$E,4,0)</f>
        <v>PROFESSIONAL SERVICES</v>
      </c>
    </row>
    <row r="136" spans="1:6" x14ac:dyDescent="0.25">
      <c r="A136" s="2">
        <v>1004001</v>
      </c>
      <c r="B136" s="2">
        <v>400265420</v>
      </c>
      <c r="C136" t="s">
        <v>65</v>
      </c>
      <c r="D136" s="1">
        <v>-30800.12</v>
      </c>
      <c r="E136">
        <v>202508</v>
      </c>
      <c r="F136" t="str">
        <f>VLOOKUP(C136,[1]Sheet1!$B:$E,4,0)</f>
        <v>ROADWORK SUPPLIES</v>
      </c>
    </row>
    <row r="137" spans="1:6" x14ac:dyDescent="0.25">
      <c r="A137" s="2">
        <v>1004001</v>
      </c>
      <c r="B137" s="2">
        <v>400262563</v>
      </c>
      <c r="C137" t="s">
        <v>65</v>
      </c>
      <c r="D137" s="1">
        <v>-30783.93</v>
      </c>
      <c r="E137">
        <v>202509</v>
      </c>
      <c r="F137" t="str">
        <f>VLOOKUP(C137,[1]Sheet1!$B:$E,4,0)</f>
        <v>ROADWORK SUPPLIES</v>
      </c>
    </row>
    <row r="138" spans="1:6" x14ac:dyDescent="0.25">
      <c r="A138" s="2">
        <v>1004001</v>
      </c>
      <c r="B138" s="2">
        <v>400267350</v>
      </c>
      <c r="C138" t="s">
        <v>65</v>
      </c>
      <c r="D138" s="1">
        <v>-30746.98</v>
      </c>
      <c r="E138">
        <v>202509</v>
      </c>
      <c r="F138" t="str">
        <f>VLOOKUP(C138,[1]Sheet1!$B:$E,4,0)</f>
        <v>ROADWORK SUPPLIES</v>
      </c>
    </row>
    <row r="139" spans="1:6" x14ac:dyDescent="0.25">
      <c r="A139" s="2">
        <v>1004930</v>
      </c>
      <c r="B139" s="2">
        <v>400255101</v>
      </c>
      <c r="C139" t="s">
        <v>7</v>
      </c>
      <c r="D139" s="1">
        <v>-30733.42</v>
      </c>
      <c r="E139">
        <v>202509</v>
      </c>
      <c r="F139" t="str">
        <f>VLOOKUP(C139,[1]Sheet1!$B:$E,4,0)</f>
        <v>PROFESSIONAL SERVICES</v>
      </c>
    </row>
    <row r="140" spans="1:6" x14ac:dyDescent="0.25">
      <c r="A140" s="2">
        <v>1004001</v>
      </c>
      <c r="B140" s="2">
        <v>400265420</v>
      </c>
      <c r="C140" t="s">
        <v>65</v>
      </c>
      <c r="D140" s="1">
        <v>-30733.279999999999</v>
      </c>
      <c r="E140">
        <v>202509</v>
      </c>
      <c r="F140" t="str">
        <f>VLOOKUP(C140,[1]Sheet1!$B:$E,4,0)</f>
        <v>ROADWORK SUPPLIES</v>
      </c>
    </row>
    <row r="141" spans="1:6" x14ac:dyDescent="0.25">
      <c r="A141" s="2">
        <v>1004001</v>
      </c>
      <c r="B141" s="2">
        <v>400265420</v>
      </c>
      <c r="C141" t="s">
        <v>65</v>
      </c>
      <c r="D141" s="1">
        <v>-30669.65</v>
      </c>
      <c r="E141">
        <v>202507</v>
      </c>
      <c r="F141" t="str">
        <f>VLOOKUP(C141,[1]Sheet1!$B:$E,4,0)</f>
        <v>ROADWORK SUPPLIES</v>
      </c>
    </row>
    <row r="142" spans="1:6" x14ac:dyDescent="0.25">
      <c r="A142" s="2">
        <v>1004001</v>
      </c>
      <c r="B142" s="2">
        <v>400262563</v>
      </c>
      <c r="C142" t="s">
        <v>65</v>
      </c>
      <c r="D142" s="1">
        <v>-30655.62</v>
      </c>
      <c r="E142">
        <v>202509</v>
      </c>
      <c r="F142" t="str">
        <f>VLOOKUP(C142,[1]Sheet1!$B:$E,4,0)</f>
        <v>ROADWORK SUPPLIES</v>
      </c>
    </row>
    <row r="143" spans="1:6" x14ac:dyDescent="0.25">
      <c r="A143" s="2">
        <v>6289</v>
      </c>
      <c r="B143" s="2">
        <v>400266516</v>
      </c>
      <c r="C143" t="s">
        <v>57</v>
      </c>
      <c r="D143" s="1">
        <v>-30558.07</v>
      </c>
      <c r="E143">
        <v>202509</v>
      </c>
      <c r="F143" t="s">
        <v>106</v>
      </c>
    </row>
    <row r="144" spans="1:6" x14ac:dyDescent="0.25">
      <c r="A144" s="2">
        <v>1000136</v>
      </c>
      <c r="B144" s="2">
        <v>400264926</v>
      </c>
      <c r="C144" t="s">
        <v>55</v>
      </c>
      <c r="D144" s="1">
        <v>-30425.58</v>
      </c>
      <c r="E144">
        <v>202508</v>
      </c>
      <c r="F144" t="str">
        <f>VLOOKUP(C144,[1]Sheet1!$B:$E,4,0)</f>
        <v>PROFESSIONAL SERVICES</v>
      </c>
    </row>
    <row r="145" spans="1:6" x14ac:dyDescent="0.25">
      <c r="A145" s="2">
        <v>1007493</v>
      </c>
      <c r="B145" s="2">
        <v>400266319</v>
      </c>
      <c r="C145" t="s">
        <v>75</v>
      </c>
      <c r="D145" s="1">
        <v>-30307.200000000001</v>
      </c>
      <c r="E145">
        <v>202509</v>
      </c>
      <c r="F145" t="str">
        <f>VLOOKUP(C145,[1]Sheet1!$B:$E,4,0)</f>
        <v>PROFESSIONAL SERVICES</v>
      </c>
    </row>
    <row r="146" spans="1:6" x14ac:dyDescent="0.25">
      <c r="A146" s="2">
        <v>1001416</v>
      </c>
      <c r="B146" s="2">
        <v>400258790</v>
      </c>
      <c r="C146" t="s">
        <v>76</v>
      </c>
      <c r="D146" s="1">
        <v>-30275.5</v>
      </c>
      <c r="E146">
        <v>202507</v>
      </c>
      <c r="F146" t="s">
        <v>112</v>
      </c>
    </row>
    <row r="147" spans="1:6" x14ac:dyDescent="0.25">
      <c r="A147" s="2">
        <v>1004001</v>
      </c>
      <c r="B147" s="2">
        <v>400265420</v>
      </c>
      <c r="C147" t="s">
        <v>65</v>
      </c>
      <c r="D147" s="1">
        <v>-30275.05</v>
      </c>
      <c r="E147">
        <v>202509</v>
      </c>
      <c r="F147" t="str">
        <f>VLOOKUP(C147,[1]Sheet1!$B:$E,4,0)</f>
        <v>ROADWORK SUPPLIES</v>
      </c>
    </row>
    <row r="148" spans="1:6" x14ac:dyDescent="0.25">
      <c r="A148" s="2">
        <v>99992</v>
      </c>
      <c r="B148" s="2">
        <v>400266884</v>
      </c>
      <c r="C148" t="s">
        <v>2</v>
      </c>
      <c r="D148" s="1">
        <v>-30173.26</v>
      </c>
      <c r="E148">
        <v>202509</v>
      </c>
      <c r="F148" t="str">
        <f>VLOOKUP(C148,[1]Sheet1!$B:$E,4,0)</f>
        <v>ROADWORK SUPPLIES</v>
      </c>
    </row>
    <row r="149" spans="1:6" x14ac:dyDescent="0.25">
      <c r="A149" s="2">
        <v>1004001</v>
      </c>
      <c r="B149" s="2">
        <v>400265420</v>
      </c>
      <c r="C149" t="s">
        <v>65</v>
      </c>
      <c r="D149" s="1">
        <v>-30119.86</v>
      </c>
      <c r="E149">
        <v>202509</v>
      </c>
      <c r="F149" t="str">
        <f>VLOOKUP(C149,[1]Sheet1!$B:$E,4,0)</f>
        <v>ROADWORK SUPPLIES</v>
      </c>
    </row>
    <row r="150" spans="1:6" x14ac:dyDescent="0.25">
      <c r="A150" s="2">
        <v>208972</v>
      </c>
      <c r="B150" s="2">
        <v>400263348</v>
      </c>
      <c r="C150" t="s">
        <v>9</v>
      </c>
      <c r="D150" s="1">
        <v>-30000</v>
      </c>
      <c r="E150">
        <v>202509</v>
      </c>
      <c r="F150" t="str">
        <f>VLOOKUP(C150,[1]Sheet1!$B:$E,4,0)</f>
        <v>CONTRIBUTION</v>
      </c>
    </row>
    <row r="151" spans="1:6" x14ac:dyDescent="0.25">
      <c r="A151" s="2">
        <v>99992</v>
      </c>
      <c r="B151" s="2">
        <v>400266293</v>
      </c>
      <c r="C151" t="s">
        <v>2</v>
      </c>
      <c r="D151" s="1">
        <v>-29967.57</v>
      </c>
      <c r="E151">
        <v>202508</v>
      </c>
      <c r="F151" t="str">
        <f>VLOOKUP(C151,[1]Sheet1!$B:$E,4,0)</f>
        <v>ROADWORK SUPPLIES</v>
      </c>
    </row>
    <row r="152" spans="1:6" x14ac:dyDescent="0.25">
      <c r="A152" s="2">
        <v>1004001</v>
      </c>
      <c r="B152" s="2">
        <v>400264948</v>
      </c>
      <c r="C152" t="s">
        <v>65</v>
      </c>
      <c r="D152" s="1">
        <v>-29938.06</v>
      </c>
      <c r="E152">
        <v>202508</v>
      </c>
      <c r="F152" t="str">
        <f>VLOOKUP(C152,[1]Sheet1!$B:$E,4,0)</f>
        <v>ROADWORK SUPPLIES</v>
      </c>
    </row>
    <row r="153" spans="1:6" x14ac:dyDescent="0.25">
      <c r="A153" s="2">
        <v>1006193</v>
      </c>
      <c r="B153" s="2">
        <v>400263936</v>
      </c>
      <c r="C153" t="s">
        <v>13</v>
      </c>
      <c r="D153" s="1">
        <v>-29716.44</v>
      </c>
      <c r="E153">
        <v>202509</v>
      </c>
      <c r="F153" t="str">
        <f>VLOOKUP(C153,[1]Sheet1!$B:$E,4,0)</f>
        <v>PRINTING SERVICES</v>
      </c>
    </row>
    <row r="154" spans="1:6" x14ac:dyDescent="0.25">
      <c r="A154" s="2">
        <v>1000136</v>
      </c>
      <c r="B154" s="2">
        <v>400264926</v>
      </c>
      <c r="C154" t="s">
        <v>55</v>
      </c>
      <c r="D154" s="1">
        <v>-29578.53</v>
      </c>
      <c r="E154">
        <v>202508</v>
      </c>
      <c r="F154" t="str">
        <f>VLOOKUP(C154,[1]Sheet1!$B:$E,4,0)</f>
        <v>PROFESSIONAL SERVICES</v>
      </c>
    </row>
    <row r="155" spans="1:6" x14ac:dyDescent="0.25">
      <c r="A155" s="2">
        <v>99992</v>
      </c>
      <c r="B155" s="2">
        <v>400265421</v>
      </c>
      <c r="C155" t="s">
        <v>2</v>
      </c>
      <c r="D155" s="1">
        <v>-29323.9</v>
      </c>
      <c r="E155">
        <v>202509</v>
      </c>
      <c r="F155" t="str">
        <f>VLOOKUP(C155,[1]Sheet1!$B:$E,4,0)</f>
        <v>ROADWORK SUPPLIES</v>
      </c>
    </row>
    <row r="156" spans="1:6" x14ac:dyDescent="0.25">
      <c r="A156" s="2">
        <v>1004001</v>
      </c>
      <c r="B156" s="2">
        <v>400265420</v>
      </c>
      <c r="C156" t="s">
        <v>65</v>
      </c>
      <c r="D156" s="1">
        <v>-29205.61</v>
      </c>
      <c r="E156">
        <v>202507</v>
      </c>
      <c r="F156" t="str">
        <f>VLOOKUP(C156,[1]Sheet1!$B:$E,4,0)</f>
        <v>ROADWORK SUPPLIES</v>
      </c>
    </row>
    <row r="157" spans="1:6" x14ac:dyDescent="0.25">
      <c r="A157" s="2">
        <v>1004001</v>
      </c>
      <c r="B157" s="2">
        <v>400267350</v>
      </c>
      <c r="C157" t="s">
        <v>65</v>
      </c>
      <c r="D157" s="1">
        <v>-29090.49</v>
      </c>
      <c r="E157">
        <v>202509</v>
      </c>
      <c r="F157" t="str">
        <f>VLOOKUP(C157,[1]Sheet1!$B:$E,4,0)</f>
        <v>ROADWORK SUPPLIES</v>
      </c>
    </row>
    <row r="158" spans="1:6" x14ac:dyDescent="0.25">
      <c r="A158" s="2">
        <v>6634</v>
      </c>
      <c r="B158" s="2">
        <v>400266951</v>
      </c>
      <c r="C158" t="s">
        <v>78</v>
      </c>
      <c r="D158" s="1">
        <v>-28860</v>
      </c>
      <c r="E158">
        <v>202508</v>
      </c>
      <c r="F158" t="str">
        <f>VLOOKUP(C158,[1]Sheet1!$B:$E,4,0)</f>
        <v>ROADWORK SUPPLIES</v>
      </c>
    </row>
    <row r="159" spans="1:6" x14ac:dyDescent="0.25">
      <c r="A159" s="2">
        <v>1000136</v>
      </c>
      <c r="B159" s="2">
        <v>400264926</v>
      </c>
      <c r="C159" t="s">
        <v>55</v>
      </c>
      <c r="D159" s="1">
        <v>-28789.05</v>
      </c>
      <c r="E159">
        <v>202508</v>
      </c>
      <c r="F159" t="str">
        <f>VLOOKUP(C159,[1]Sheet1!$B:$E,4,0)</f>
        <v>PROFESSIONAL SERVICES</v>
      </c>
    </row>
    <row r="160" spans="1:6" x14ac:dyDescent="0.25">
      <c r="A160" s="2">
        <v>1004930</v>
      </c>
      <c r="B160" s="2">
        <v>400255101</v>
      </c>
      <c r="C160" t="s">
        <v>7</v>
      </c>
      <c r="D160" s="1">
        <v>-28786.880000000001</v>
      </c>
      <c r="E160">
        <v>202507</v>
      </c>
      <c r="F160" t="str">
        <f>VLOOKUP(C160,[1]Sheet1!$B:$E,4,0)</f>
        <v>PROFESSIONAL SERVICES</v>
      </c>
    </row>
    <row r="161" spans="1:6" x14ac:dyDescent="0.25">
      <c r="A161" s="2">
        <v>1000136</v>
      </c>
      <c r="B161" s="2">
        <v>400264926</v>
      </c>
      <c r="C161" t="s">
        <v>55</v>
      </c>
      <c r="D161" s="1">
        <v>-28644.21</v>
      </c>
      <c r="E161">
        <v>202508</v>
      </c>
      <c r="F161" t="str">
        <f>VLOOKUP(C161,[1]Sheet1!$B:$E,4,0)</f>
        <v>PROFESSIONAL SERVICES</v>
      </c>
    </row>
    <row r="162" spans="1:6" x14ac:dyDescent="0.25">
      <c r="A162" s="2">
        <v>1004293</v>
      </c>
      <c r="B162" s="2">
        <v>400263171</v>
      </c>
      <c r="C162" t="s">
        <v>86</v>
      </c>
      <c r="D162" s="1">
        <v>-28607.77</v>
      </c>
      <c r="E162">
        <v>202509</v>
      </c>
      <c r="F162" t="str">
        <f>VLOOKUP(C162,[1]Sheet1!$B:$E,4,0)</f>
        <v>PROFESSIONAL SERVICES</v>
      </c>
    </row>
    <row r="163" spans="1:6" x14ac:dyDescent="0.25">
      <c r="A163" s="2">
        <v>1000136</v>
      </c>
      <c r="B163" s="2">
        <v>400264926</v>
      </c>
      <c r="C163" t="s">
        <v>55</v>
      </c>
      <c r="D163" s="1">
        <v>-28250.95</v>
      </c>
      <c r="E163">
        <v>202508</v>
      </c>
      <c r="F163" t="str">
        <f>VLOOKUP(C163,[1]Sheet1!$B:$E,4,0)</f>
        <v>PROFESSIONAL SERVICES</v>
      </c>
    </row>
    <row r="164" spans="1:6" x14ac:dyDescent="0.25">
      <c r="A164" s="2">
        <v>1007493</v>
      </c>
      <c r="B164" s="2">
        <v>400266319</v>
      </c>
      <c r="C164" t="s">
        <v>75</v>
      </c>
      <c r="D164" s="1">
        <v>-28095.66</v>
      </c>
      <c r="E164">
        <v>202508</v>
      </c>
      <c r="F164" t="str">
        <f>VLOOKUP(C164,[1]Sheet1!$B:$E,4,0)</f>
        <v>PROFESSIONAL SERVICES</v>
      </c>
    </row>
    <row r="165" spans="1:6" x14ac:dyDescent="0.25">
      <c r="A165" s="2">
        <v>99992</v>
      </c>
      <c r="B165" s="2">
        <v>400266739</v>
      </c>
      <c r="C165" t="s">
        <v>2</v>
      </c>
      <c r="D165" s="1">
        <v>-28026.84</v>
      </c>
      <c r="E165">
        <v>202508</v>
      </c>
      <c r="F165" t="str">
        <f>VLOOKUP(C165,[1]Sheet1!$B:$E,4,0)</f>
        <v>ROADWORK SUPPLIES</v>
      </c>
    </row>
    <row r="166" spans="1:6" x14ac:dyDescent="0.25">
      <c r="A166" s="2">
        <v>99992</v>
      </c>
      <c r="B166" s="2">
        <v>400265421</v>
      </c>
      <c r="C166" t="s">
        <v>2</v>
      </c>
      <c r="D166" s="1">
        <v>-27738.87</v>
      </c>
      <c r="E166">
        <v>202509</v>
      </c>
      <c r="F166" t="str">
        <f>VLOOKUP(C166,[1]Sheet1!$B:$E,4,0)</f>
        <v>ROADWORK SUPPLIES</v>
      </c>
    </row>
    <row r="167" spans="1:6" x14ac:dyDescent="0.25">
      <c r="A167" s="2">
        <v>3867</v>
      </c>
      <c r="B167" s="2">
        <v>400266413</v>
      </c>
      <c r="C167" t="s">
        <v>28</v>
      </c>
      <c r="D167" s="1">
        <v>-27202</v>
      </c>
      <c r="E167">
        <v>202508</v>
      </c>
      <c r="F167" t="s">
        <v>101</v>
      </c>
    </row>
    <row r="168" spans="1:6" x14ac:dyDescent="0.25">
      <c r="A168" s="2">
        <v>1003748</v>
      </c>
      <c r="B168" s="2">
        <v>400266268</v>
      </c>
      <c r="C168" t="s">
        <v>68</v>
      </c>
      <c r="D168" s="1">
        <v>-27163.06</v>
      </c>
      <c r="E168">
        <v>202507</v>
      </c>
      <c r="F168" t="s">
        <v>110</v>
      </c>
    </row>
    <row r="169" spans="1:6" x14ac:dyDescent="0.25">
      <c r="A169" s="2">
        <v>9432</v>
      </c>
      <c r="B169" s="2">
        <v>400265467</v>
      </c>
      <c r="C169" t="s">
        <v>62</v>
      </c>
      <c r="D169" s="1">
        <v>-27126.07</v>
      </c>
      <c r="E169">
        <v>202507</v>
      </c>
      <c r="F169" t="s">
        <v>108</v>
      </c>
    </row>
    <row r="170" spans="1:6" x14ac:dyDescent="0.25">
      <c r="A170" s="2">
        <v>1004001</v>
      </c>
      <c r="B170" s="2">
        <v>400262563</v>
      </c>
      <c r="C170" t="s">
        <v>65</v>
      </c>
      <c r="D170" s="1">
        <v>-27005.22</v>
      </c>
      <c r="E170">
        <v>202509</v>
      </c>
      <c r="F170" t="str">
        <f>VLOOKUP(C170,[1]Sheet1!$B:$E,4,0)</f>
        <v>ROADWORK SUPPLIES</v>
      </c>
    </row>
    <row r="171" spans="1:6" x14ac:dyDescent="0.25">
      <c r="A171" s="2">
        <v>99992</v>
      </c>
      <c r="B171" s="2">
        <v>400267324</v>
      </c>
      <c r="C171" t="s">
        <v>2</v>
      </c>
      <c r="D171" s="1">
        <v>-26741.96</v>
      </c>
      <c r="E171">
        <v>202509</v>
      </c>
      <c r="F171" t="str">
        <f>VLOOKUP(C171,[1]Sheet1!$B:$E,4,0)</f>
        <v>ROADWORK SUPPLIES</v>
      </c>
    </row>
    <row r="172" spans="1:6" x14ac:dyDescent="0.25">
      <c r="A172" s="2">
        <v>1007578</v>
      </c>
      <c r="B172" s="2">
        <v>400266707</v>
      </c>
      <c r="C172" t="s">
        <v>39</v>
      </c>
      <c r="D172" s="1">
        <v>-26366.02</v>
      </c>
      <c r="E172">
        <v>202508</v>
      </c>
      <c r="F172" t="s">
        <v>103</v>
      </c>
    </row>
    <row r="173" spans="1:6" x14ac:dyDescent="0.25">
      <c r="A173" s="2">
        <v>1004930</v>
      </c>
      <c r="B173" s="2">
        <v>400255101</v>
      </c>
      <c r="C173" t="s">
        <v>7</v>
      </c>
      <c r="D173" s="1">
        <v>-26335.42</v>
      </c>
      <c r="E173">
        <v>202508</v>
      </c>
      <c r="F173" t="str">
        <f>VLOOKUP(C173,[1]Sheet1!$B:$E,4,0)</f>
        <v>PROFESSIONAL SERVICES</v>
      </c>
    </row>
    <row r="174" spans="1:6" x14ac:dyDescent="0.25">
      <c r="A174" s="2">
        <v>375253</v>
      </c>
      <c r="B174" s="2">
        <v>400266764</v>
      </c>
      <c r="C174" t="s">
        <v>45</v>
      </c>
      <c r="D174" s="1">
        <v>-25780.799999999999</v>
      </c>
      <c r="E174">
        <v>202508</v>
      </c>
      <c r="F174" t="str">
        <f>VLOOKUP(C174,[1]Sheet1!$B:$E,4,0)</f>
        <v>PROFESSIONAL SERVICES</v>
      </c>
    </row>
    <row r="175" spans="1:6" x14ac:dyDescent="0.25">
      <c r="A175" s="2">
        <v>2245</v>
      </c>
      <c r="B175" s="2">
        <v>400267805</v>
      </c>
      <c r="C175" t="s">
        <v>14</v>
      </c>
      <c r="D175" s="1">
        <v>-25560.2</v>
      </c>
      <c r="E175">
        <v>202509</v>
      </c>
      <c r="F175" t="s">
        <v>93</v>
      </c>
    </row>
    <row r="176" spans="1:6" x14ac:dyDescent="0.25">
      <c r="A176" s="2">
        <v>9733</v>
      </c>
      <c r="B176" s="2">
        <v>400266586</v>
      </c>
      <c r="C176" t="s">
        <v>48</v>
      </c>
      <c r="D176" s="1">
        <v>-25220.560000000001</v>
      </c>
      <c r="E176">
        <v>202507</v>
      </c>
      <c r="F176" t="str">
        <f>VLOOKUP(C176,[1]Sheet1!$B:$E,4,0)</f>
        <v>ARCHITECT</v>
      </c>
    </row>
    <row r="177" spans="1:6" x14ac:dyDescent="0.25">
      <c r="A177" s="2">
        <v>8927</v>
      </c>
      <c r="B177" s="2">
        <v>400266561</v>
      </c>
      <c r="C177" t="s">
        <v>49</v>
      </c>
      <c r="D177" s="1">
        <v>-25055.1</v>
      </c>
      <c r="E177">
        <v>202507</v>
      </c>
      <c r="F177" t="s">
        <v>94</v>
      </c>
    </row>
    <row r="178" spans="1:6" x14ac:dyDescent="0.25">
      <c r="A178" s="2">
        <v>1462</v>
      </c>
      <c r="B178" s="2">
        <v>400266100</v>
      </c>
      <c r="C178" t="s">
        <v>24</v>
      </c>
      <c r="D178" s="1">
        <v>-25000</v>
      </c>
      <c r="E178">
        <v>202507</v>
      </c>
      <c r="F178" t="s">
        <v>99</v>
      </c>
    </row>
    <row r="179" spans="1:6" x14ac:dyDescent="0.25">
      <c r="A179" s="2">
        <v>356109</v>
      </c>
      <c r="B179" s="2">
        <v>400261512</v>
      </c>
      <c r="C179" t="s">
        <v>35</v>
      </c>
      <c r="D179" s="1">
        <v>-25000</v>
      </c>
      <c r="E179">
        <v>202508</v>
      </c>
      <c r="F179" t="str">
        <f>VLOOKUP(C179,[1]Sheet1!$B:$E,4,0)</f>
        <v>CONSTRUCTION</v>
      </c>
    </row>
    <row r="180" spans="1:6" x14ac:dyDescent="0.25">
      <c r="A180" s="2">
        <v>6634</v>
      </c>
      <c r="B180" s="2">
        <v>400265711</v>
      </c>
      <c r="C180" t="s">
        <v>78</v>
      </c>
      <c r="D180" s="1">
        <v>-25000</v>
      </c>
      <c r="E180">
        <v>202508</v>
      </c>
      <c r="F180" t="str">
        <f>VLOOKUP(C180,[1]Sheet1!$B:$E,4,0)</f>
        <v>ROADWORK SUPPLIES</v>
      </c>
    </row>
    <row r="181" spans="1:6" x14ac:dyDescent="0.25">
      <c r="A181" s="2">
        <v>1000968</v>
      </c>
      <c r="B181" s="2">
        <v>400264314</v>
      </c>
      <c r="C181" t="s">
        <v>61</v>
      </c>
      <c r="D181" s="1">
        <v>-24780.400000000001</v>
      </c>
      <c r="E181">
        <v>202509</v>
      </c>
      <c r="F181" t="s">
        <v>107</v>
      </c>
    </row>
    <row r="182" spans="1:6" x14ac:dyDescent="0.25">
      <c r="A182" s="2">
        <v>1004001</v>
      </c>
      <c r="B182" s="2">
        <v>400262563</v>
      </c>
      <c r="C182" t="s">
        <v>65</v>
      </c>
      <c r="D182" s="1">
        <v>-24679.759999999998</v>
      </c>
      <c r="E182">
        <v>202508</v>
      </c>
      <c r="F182" t="str">
        <f>VLOOKUP(C182,[1]Sheet1!$B:$E,4,0)</f>
        <v>ROADWORK SUPPLIES</v>
      </c>
    </row>
    <row r="183" spans="1:6" x14ac:dyDescent="0.25">
      <c r="A183" s="2">
        <v>167227</v>
      </c>
      <c r="B183" s="2">
        <v>400258718</v>
      </c>
      <c r="C183" t="s">
        <v>32</v>
      </c>
      <c r="D183" s="1">
        <v>-24600</v>
      </c>
      <c r="E183">
        <v>202508</v>
      </c>
      <c r="F183" t="str">
        <f>VLOOKUP(C183,[1]Sheet1!$B:$E,4,0)</f>
        <v>PROFESSIONAL SERVICES</v>
      </c>
    </row>
    <row r="184" spans="1:6" x14ac:dyDescent="0.25">
      <c r="A184" s="2">
        <v>167227</v>
      </c>
      <c r="B184" s="2">
        <v>400258718</v>
      </c>
      <c r="C184" t="s">
        <v>32</v>
      </c>
      <c r="D184" s="1">
        <v>-24600</v>
      </c>
      <c r="E184">
        <v>202509</v>
      </c>
      <c r="F184" t="str">
        <f>VLOOKUP(C184,[1]Sheet1!$B:$E,4,0)</f>
        <v>PROFESSIONAL SERVICES</v>
      </c>
    </row>
    <row r="185" spans="1:6" x14ac:dyDescent="0.25">
      <c r="A185" s="2">
        <v>1004001</v>
      </c>
      <c r="B185" s="2">
        <v>200010025</v>
      </c>
      <c r="C185" t="s">
        <v>65</v>
      </c>
      <c r="D185" s="1">
        <v>-24536.93</v>
      </c>
      <c r="E185">
        <v>202508</v>
      </c>
      <c r="F185" t="str">
        <f>VLOOKUP(C185,[1]Sheet1!$B:$E,4,0)</f>
        <v>ROADWORK SUPPLIES</v>
      </c>
    </row>
    <row r="186" spans="1:6" x14ac:dyDescent="0.25">
      <c r="A186" s="2">
        <v>7878</v>
      </c>
      <c r="B186" s="2">
        <v>200010029</v>
      </c>
      <c r="C186" t="s">
        <v>23</v>
      </c>
      <c r="D186" s="1">
        <v>-24524.58</v>
      </c>
      <c r="E186">
        <v>202508</v>
      </c>
      <c r="F186" t="str">
        <f>VLOOKUP(C186,[1]Sheet1!$B:$E,4,0)</f>
        <v>ROADWORK SUPPLIES</v>
      </c>
    </row>
    <row r="187" spans="1:6" x14ac:dyDescent="0.25">
      <c r="A187" s="2">
        <v>1004001</v>
      </c>
      <c r="B187" s="2">
        <v>200009998</v>
      </c>
      <c r="C187" t="s">
        <v>65</v>
      </c>
      <c r="D187" s="1">
        <v>-24419.040000000001</v>
      </c>
      <c r="E187">
        <v>202508</v>
      </c>
      <c r="F187" t="str">
        <f>VLOOKUP(C187,[1]Sheet1!$B:$E,4,0)</f>
        <v>ROADWORK SUPPLIES</v>
      </c>
    </row>
    <row r="188" spans="1:6" x14ac:dyDescent="0.25">
      <c r="A188" s="2">
        <v>7878</v>
      </c>
      <c r="B188" s="2">
        <v>200010040</v>
      </c>
      <c r="C188" t="s">
        <v>23</v>
      </c>
      <c r="D188" s="1">
        <v>-24341.24</v>
      </c>
      <c r="E188">
        <v>202509</v>
      </c>
      <c r="F188" t="str">
        <f>VLOOKUP(C188,[1]Sheet1!$B:$E,4,0)</f>
        <v>ROADWORK SUPPLIES</v>
      </c>
    </row>
    <row r="189" spans="1:6" x14ac:dyDescent="0.25">
      <c r="A189" s="2">
        <v>1003562</v>
      </c>
      <c r="B189" s="2">
        <v>400265615</v>
      </c>
      <c r="C189" t="s">
        <v>74</v>
      </c>
      <c r="D189" s="1">
        <v>-24341.05</v>
      </c>
      <c r="E189">
        <v>202507</v>
      </c>
      <c r="F189" t="s">
        <v>111</v>
      </c>
    </row>
    <row r="190" spans="1:6" x14ac:dyDescent="0.25">
      <c r="A190" s="2">
        <v>6502</v>
      </c>
      <c r="B190" s="2">
        <v>200010053</v>
      </c>
      <c r="C190" t="s">
        <v>83</v>
      </c>
      <c r="D190" s="1">
        <v>-24240.48</v>
      </c>
      <c r="E190">
        <v>202509</v>
      </c>
      <c r="F190" t="s">
        <v>91</v>
      </c>
    </row>
    <row r="191" spans="1:6" x14ac:dyDescent="0.25">
      <c r="A191" s="2">
        <v>1004001</v>
      </c>
      <c r="B191" s="2">
        <v>200010004</v>
      </c>
      <c r="C191" t="s">
        <v>65</v>
      </c>
      <c r="D191" s="1">
        <v>-24192.639999999999</v>
      </c>
      <c r="E191">
        <v>202508</v>
      </c>
      <c r="F191" t="str">
        <f>VLOOKUP(C191,[1]Sheet1!$B:$E,4,0)</f>
        <v>ROADWORK SUPPLIES</v>
      </c>
    </row>
    <row r="192" spans="1:6" x14ac:dyDescent="0.25">
      <c r="A192" s="2">
        <v>1004001</v>
      </c>
      <c r="B192" s="2">
        <v>200010020</v>
      </c>
      <c r="C192" t="s">
        <v>65</v>
      </c>
      <c r="D192" s="1">
        <v>-24142.77</v>
      </c>
      <c r="E192">
        <v>202508</v>
      </c>
      <c r="F192" t="str">
        <f>VLOOKUP(C192,[1]Sheet1!$B:$E,4,0)</f>
        <v>ROADWORK SUPPLIES</v>
      </c>
    </row>
    <row r="193" spans="1:6" x14ac:dyDescent="0.25">
      <c r="A193" s="2">
        <v>1004001</v>
      </c>
      <c r="B193" s="2">
        <v>200010021</v>
      </c>
      <c r="C193" t="s">
        <v>65</v>
      </c>
      <c r="D193" s="1">
        <v>-24126.31</v>
      </c>
      <c r="E193">
        <v>202508</v>
      </c>
      <c r="F193" t="str">
        <f>VLOOKUP(C193,[1]Sheet1!$B:$E,4,0)</f>
        <v>ROADWORK SUPPLIES</v>
      </c>
    </row>
    <row r="194" spans="1:6" x14ac:dyDescent="0.25">
      <c r="A194" s="2">
        <v>1005437</v>
      </c>
      <c r="B194" s="2">
        <v>400266255</v>
      </c>
      <c r="C194" t="s">
        <v>42</v>
      </c>
      <c r="D194" s="1">
        <v>-24047.75</v>
      </c>
      <c r="E194">
        <v>202507</v>
      </c>
      <c r="F194" t="s">
        <v>97</v>
      </c>
    </row>
    <row r="195" spans="1:6" x14ac:dyDescent="0.25">
      <c r="A195" s="2">
        <v>6502</v>
      </c>
      <c r="B195" s="2">
        <v>200010047</v>
      </c>
      <c r="C195" t="s">
        <v>83</v>
      </c>
      <c r="D195" s="1">
        <v>-24029.97</v>
      </c>
      <c r="E195">
        <v>202509</v>
      </c>
      <c r="F195" t="s">
        <v>91</v>
      </c>
    </row>
    <row r="196" spans="1:6" x14ac:dyDescent="0.25">
      <c r="A196" s="2">
        <v>6502</v>
      </c>
      <c r="B196" s="2">
        <v>200010016</v>
      </c>
      <c r="C196" t="s">
        <v>83</v>
      </c>
      <c r="D196" s="1">
        <v>-23991.9</v>
      </c>
      <c r="E196">
        <v>202509</v>
      </c>
      <c r="F196" t="s">
        <v>91</v>
      </c>
    </row>
    <row r="197" spans="1:6" x14ac:dyDescent="0.25">
      <c r="A197" s="2">
        <v>6502</v>
      </c>
      <c r="B197" s="2">
        <v>200010046</v>
      </c>
      <c r="C197" t="s">
        <v>83</v>
      </c>
      <c r="D197" s="1">
        <v>-23926.53</v>
      </c>
      <c r="E197">
        <v>202509</v>
      </c>
      <c r="F197" t="s">
        <v>91</v>
      </c>
    </row>
    <row r="198" spans="1:6" x14ac:dyDescent="0.25">
      <c r="A198" s="2">
        <v>1004001</v>
      </c>
      <c r="B198" s="2">
        <v>200009996</v>
      </c>
      <c r="C198" t="s">
        <v>65</v>
      </c>
      <c r="D198" s="1">
        <v>-23917.72</v>
      </c>
      <c r="E198">
        <v>202508</v>
      </c>
      <c r="F198" t="str">
        <f>VLOOKUP(C198,[1]Sheet1!$B:$E,4,0)</f>
        <v>ROADWORK SUPPLIES</v>
      </c>
    </row>
    <row r="199" spans="1:6" x14ac:dyDescent="0.25">
      <c r="A199" s="2">
        <v>6502</v>
      </c>
      <c r="B199" s="2">
        <v>200010019</v>
      </c>
      <c r="C199" t="s">
        <v>83</v>
      </c>
      <c r="D199" s="1">
        <v>-23877.5</v>
      </c>
      <c r="E199">
        <v>202509</v>
      </c>
      <c r="F199" t="s">
        <v>91</v>
      </c>
    </row>
    <row r="200" spans="1:6" x14ac:dyDescent="0.25">
      <c r="A200" s="2">
        <v>1004001</v>
      </c>
      <c r="B200" s="2">
        <v>200010000</v>
      </c>
      <c r="C200" t="s">
        <v>65</v>
      </c>
      <c r="D200" s="1">
        <v>-23804.52</v>
      </c>
      <c r="E200">
        <v>202508</v>
      </c>
      <c r="F200" t="str">
        <f>VLOOKUP(C200,[1]Sheet1!$B:$E,4,0)</f>
        <v>ROADWORK SUPPLIES</v>
      </c>
    </row>
    <row r="201" spans="1:6" x14ac:dyDescent="0.25">
      <c r="A201" s="2">
        <v>6502</v>
      </c>
      <c r="B201" s="2">
        <v>200009982</v>
      </c>
      <c r="C201" t="s">
        <v>83</v>
      </c>
      <c r="D201" s="1">
        <v>-23795.78</v>
      </c>
      <c r="E201">
        <v>202509</v>
      </c>
      <c r="F201" t="s">
        <v>91</v>
      </c>
    </row>
    <row r="202" spans="1:6" x14ac:dyDescent="0.25">
      <c r="A202" s="2">
        <v>1004001</v>
      </c>
      <c r="B202" s="2">
        <v>200009999</v>
      </c>
      <c r="C202" t="s">
        <v>65</v>
      </c>
      <c r="D202" s="1">
        <v>-23756</v>
      </c>
      <c r="E202">
        <v>202508</v>
      </c>
      <c r="F202" t="str">
        <f>VLOOKUP(C202,[1]Sheet1!$B:$E,4,0)</f>
        <v>ROADWORK SUPPLIES</v>
      </c>
    </row>
    <row r="203" spans="1:6" x14ac:dyDescent="0.25">
      <c r="A203" s="2">
        <v>371533</v>
      </c>
      <c r="B203" s="2">
        <v>400260044</v>
      </c>
      <c r="C203" t="s">
        <v>4</v>
      </c>
      <c r="D203" s="1">
        <v>-23754.71</v>
      </c>
      <c r="E203">
        <v>202507</v>
      </c>
      <c r="F203" t="str">
        <f>VLOOKUP(C203,[1]Sheet1!$B:$E,4,0)</f>
        <v>GRANTS</v>
      </c>
    </row>
    <row r="204" spans="1:6" x14ac:dyDescent="0.25">
      <c r="A204" s="2">
        <v>6502</v>
      </c>
      <c r="B204" s="2">
        <v>200010017</v>
      </c>
      <c r="C204" t="s">
        <v>83</v>
      </c>
      <c r="D204" s="1">
        <v>-23681.37</v>
      </c>
      <c r="E204">
        <v>202509</v>
      </c>
      <c r="F204" t="s">
        <v>91</v>
      </c>
    </row>
    <row r="205" spans="1:6" x14ac:dyDescent="0.25">
      <c r="A205" s="2">
        <v>6502</v>
      </c>
      <c r="B205" s="2">
        <v>200010018</v>
      </c>
      <c r="C205" t="s">
        <v>83</v>
      </c>
      <c r="D205" s="1">
        <v>-23632.35</v>
      </c>
      <c r="E205">
        <v>202509</v>
      </c>
      <c r="F205" t="s">
        <v>91</v>
      </c>
    </row>
    <row r="206" spans="1:6" x14ac:dyDescent="0.25">
      <c r="A206" s="2">
        <v>6502</v>
      </c>
      <c r="B206" s="2">
        <v>200010045</v>
      </c>
      <c r="C206" t="s">
        <v>83</v>
      </c>
      <c r="D206" s="1">
        <v>-23616</v>
      </c>
      <c r="E206">
        <v>202509</v>
      </c>
      <c r="F206" t="s">
        <v>91</v>
      </c>
    </row>
    <row r="207" spans="1:6" x14ac:dyDescent="0.25">
      <c r="A207" s="2">
        <v>99992</v>
      </c>
      <c r="B207" s="2">
        <v>400262777</v>
      </c>
      <c r="C207" t="s">
        <v>2</v>
      </c>
      <c r="D207" s="1">
        <v>-23600.68</v>
      </c>
      <c r="E207">
        <v>202507</v>
      </c>
      <c r="F207" t="str">
        <f>VLOOKUP(C207,[1]Sheet1!$B:$E,4,0)</f>
        <v>ROADWORK SUPPLIES</v>
      </c>
    </row>
    <row r="208" spans="1:6" x14ac:dyDescent="0.25">
      <c r="A208" s="2">
        <v>1004001</v>
      </c>
      <c r="B208" s="2">
        <v>200009997</v>
      </c>
      <c r="C208" t="s">
        <v>65</v>
      </c>
      <c r="D208" s="1">
        <v>-23561.94</v>
      </c>
      <c r="E208">
        <v>202508</v>
      </c>
      <c r="F208" t="str">
        <f>VLOOKUP(C208,[1]Sheet1!$B:$E,4,0)</f>
        <v>ROADWORK SUPPLIES</v>
      </c>
    </row>
    <row r="209" spans="1:6" x14ac:dyDescent="0.25">
      <c r="A209" s="2">
        <v>6502</v>
      </c>
      <c r="B209" s="2">
        <v>200009980</v>
      </c>
      <c r="C209" t="s">
        <v>83</v>
      </c>
      <c r="D209" s="1">
        <v>-23347.42</v>
      </c>
      <c r="E209">
        <v>202509</v>
      </c>
      <c r="F209" t="s">
        <v>91</v>
      </c>
    </row>
    <row r="210" spans="1:6" x14ac:dyDescent="0.25">
      <c r="A210" s="2">
        <v>7878</v>
      </c>
      <c r="B210" s="2">
        <v>200010038</v>
      </c>
      <c r="C210" t="s">
        <v>23</v>
      </c>
      <c r="D210" s="1">
        <v>-23289.26</v>
      </c>
      <c r="E210">
        <v>202509</v>
      </c>
      <c r="F210" t="str">
        <f>VLOOKUP(C210,[1]Sheet1!$B:$E,4,0)</f>
        <v>ROADWORK SUPPLIES</v>
      </c>
    </row>
    <row r="211" spans="1:6" x14ac:dyDescent="0.25">
      <c r="A211" s="2">
        <v>7878</v>
      </c>
      <c r="B211" s="2">
        <v>200009970</v>
      </c>
      <c r="C211" t="s">
        <v>23</v>
      </c>
      <c r="D211" s="1">
        <v>-23260.76</v>
      </c>
      <c r="E211">
        <v>202507</v>
      </c>
      <c r="F211" t="str">
        <f>VLOOKUP(C211,[1]Sheet1!$B:$E,4,0)</f>
        <v>ROADWORK SUPPLIES</v>
      </c>
    </row>
    <row r="212" spans="1:6" x14ac:dyDescent="0.25">
      <c r="A212" s="2">
        <v>7878</v>
      </c>
      <c r="B212" s="2">
        <v>200010036</v>
      </c>
      <c r="C212" t="s">
        <v>23</v>
      </c>
      <c r="D212" s="1">
        <v>-23224.53</v>
      </c>
      <c r="E212">
        <v>202509</v>
      </c>
      <c r="F212" t="str">
        <f>VLOOKUP(C212,[1]Sheet1!$B:$E,4,0)</f>
        <v>ROADWORK SUPPLIES</v>
      </c>
    </row>
    <row r="213" spans="1:6" x14ac:dyDescent="0.25">
      <c r="A213" s="2">
        <v>1004001</v>
      </c>
      <c r="B213" s="2">
        <v>200010006</v>
      </c>
      <c r="C213" t="s">
        <v>65</v>
      </c>
      <c r="D213" s="1">
        <v>-23138.21</v>
      </c>
      <c r="E213">
        <v>202508</v>
      </c>
      <c r="F213" t="str">
        <f>VLOOKUP(C213,[1]Sheet1!$B:$E,4,0)</f>
        <v>ROADWORK SUPPLIES</v>
      </c>
    </row>
    <row r="214" spans="1:6" x14ac:dyDescent="0.25">
      <c r="A214" s="2">
        <v>99992</v>
      </c>
      <c r="B214" s="2">
        <v>400262570</v>
      </c>
      <c r="C214" t="s">
        <v>2</v>
      </c>
      <c r="D214" s="1">
        <v>-23056.76</v>
      </c>
      <c r="E214">
        <v>202509</v>
      </c>
      <c r="F214" t="str">
        <f>VLOOKUP(C214,[1]Sheet1!$B:$E,4,0)</f>
        <v>ROADWORK SUPPLIES</v>
      </c>
    </row>
    <row r="215" spans="1:6" x14ac:dyDescent="0.25">
      <c r="A215" s="2">
        <v>8794</v>
      </c>
      <c r="B215" s="2">
        <v>400264481</v>
      </c>
      <c r="C215" t="s">
        <v>21</v>
      </c>
      <c r="D215" s="1">
        <v>-22985.38</v>
      </c>
      <c r="E215">
        <v>202509</v>
      </c>
      <c r="F215" t="str">
        <f>VLOOKUP(C215,[1]Sheet1!$B:$E,4,0)</f>
        <v>CONSTRUCTION</v>
      </c>
    </row>
    <row r="216" spans="1:6" x14ac:dyDescent="0.25">
      <c r="A216" s="2">
        <v>6502</v>
      </c>
      <c r="B216" s="2">
        <v>200009981</v>
      </c>
      <c r="C216" t="s">
        <v>83</v>
      </c>
      <c r="D216" s="1">
        <v>-22864.21</v>
      </c>
      <c r="E216">
        <v>202509</v>
      </c>
      <c r="F216" t="s">
        <v>91</v>
      </c>
    </row>
    <row r="217" spans="1:6" x14ac:dyDescent="0.25">
      <c r="A217" s="2">
        <v>7878</v>
      </c>
      <c r="B217" s="2">
        <v>200010039</v>
      </c>
      <c r="C217" t="s">
        <v>23</v>
      </c>
      <c r="D217" s="1">
        <v>-22852.29</v>
      </c>
      <c r="E217">
        <v>202509</v>
      </c>
      <c r="F217" t="str">
        <f>VLOOKUP(C217,[1]Sheet1!$B:$E,4,0)</f>
        <v>ROADWORK SUPPLIES</v>
      </c>
    </row>
    <row r="218" spans="1:6" x14ac:dyDescent="0.25">
      <c r="A218" s="2">
        <v>7878</v>
      </c>
      <c r="B218" s="2">
        <v>200010033</v>
      </c>
      <c r="C218" t="s">
        <v>23</v>
      </c>
      <c r="D218" s="1">
        <v>-22792.66</v>
      </c>
      <c r="E218">
        <v>202508</v>
      </c>
      <c r="F218" t="str">
        <f>VLOOKUP(C218,[1]Sheet1!$B:$E,4,0)</f>
        <v>ROADWORK SUPPLIES</v>
      </c>
    </row>
    <row r="219" spans="1:6" x14ac:dyDescent="0.25">
      <c r="A219" s="2">
        <v>1004001</v>
      </c>
      <c r="B219" s="2">
        <v>200010024</v>
      </c>
      <c r="C219" t="s">
        <v>65</v>
      </c>
      <c r="D219" s="1">
        <v>-22792.37</v>
      </c>
      <c r="E219">
        <v>202508</v>
      </c>
      <c r="F219" t="str">
        <f>VLOOKUP(C219,[1]Sheet1!$B:$E,4,0)</f>
        <v>ROADWORK SUPPLIES</v>
      </c>
    </row>
    <row r="220" spans="1:6" x14ac:dyDescent="0.25">
      <c r="A220" s="2">
        <v>6502</v>
      </c>
      <c r="B220" s="2">
        <v>200009979</v>
      </c>
      <c r="C220" t="s">
        <v>83</v>
      </c>
      <c r="D220" s="1">
        <v>-22785.8</v>
      </c>
      <c r="E220">
        <v>202509</v>
      </c>
      <c r="F220" t="s">
        <v>91</v>
      </c>
    </row>
    <row r="221" spans="1:6" x14ac:dyDescent="0.25">
      <c r="A221" s="2">
        <v>1004001</v>
      </c>
      <c r="B221" s="2">
        <v>200010005</v>
      </c>
      <c r="C221" t="s">
        <v>65</v>
      </c>
      <c r="D221" s="1">
        <v>-22769.54</v>
      </c>
      <c r="E221">
        <v>202508</v>
      </c>
      <c r="F221" t="str">
        <f>VLOOKUP(C221,[1]Sheet1!$B:$E,4,0)</f>
        <v>ROADWORK SUPPLIES</v>
      </c>
    </row>
    <row r="222" spans="1:6" x14ac:dyDescent="0.25">
      <c r="A222" s="2">
        <v>1007493</v>
      </c>
      <c r="B222" s="2">
        <v>400266319</v>
      </c>
      <c r="C222" t="s">
        <v>75</v>
      </c>
      <c r="D222" s="1">
        <v>-22662.75</v>
      </c>
      <c r="E222">
        <v>202507</v>
      </c>
      <c r="F222" t="str">
        <f>VLOOKUP(C222,[1]Sheet1!$B:$E,4,0)</f>
        <v>PROFESSIONAL SERVICES</v>
      </c>
    </row>
    <row r="223" spans="1:6" x14ac:dyDescent="0.25">
      <c r="A223" s="2">
        <v>7878</v>
      </c>
      <c r="B223" s="2">
        <v>200010067</v>
      </c>
      <c r="C223" t="s">
        <v>23</v>
      </c>
      <c r="D223" s="1">
        <v>-22566.9</v>
      </c>
      <c r="E223">
        <v>202509</v>
      </c>
      <c r="F223" t="str">
        <f>VLOOKUP(C223,[1]Sheet1!$B:$E,4,0)</f>
        <v>ROADWORK SUPPLIES</v>
      </c>
    </row>
    <row r="224" spans="1:6" x14ac:dyDescent="0.25">
      <c r="A224" s="2">
        <v>1004001</v>
      </c>
      <c r="B224" s="2">
        <v>200009994</v>
      </c>
      <c r="C224" t="s">
        <v>65</v>
      </c>
      <c r="D224" s="1">
        <v>-22559.31</v>
      </c>
      <c r="E224">
        <v>202508</v>
      </c>
      <c r="F224" t="str">
        <f>VLOOKUP(C224,[1]Sheet1!$B:$E,4,0)</f>
        <v>ROADWORK SUPPLIES</v>
      </c>
    </row>
    <row r="225" spans="1:6" x14ac:dyDescent="0.25">
      <c r="A225" s="2">
        <v>1004001</v>
      </c>
      <c r="B225" s="2">
        <v>200010023</v>
      </c>
      <c r="C225" t="s">
        <v>65</v>
      </c>
      <c r="D225" s="1">
        <v>-22446.53</v>
      </c>
      <c r="E225">
        <v>202508</v>
      </c>
      <c r="F225" t="str">
        <f>VLOOKUP(C225,[1]Sheet1!$B:$E,4,0)</f>
        <v>ROADWORK SUPPLIES</v>
      </c>
    </row>
    <row r="226" spans="1:6" x14ac:dyDescent="0.25">
      <c r="A226" s="2">
        <v>7878</v>
      </c>
      <c r="B226" s="2">
        <v>200010030</v>
      </c>
      <c r="C226" t="s">
        <v>23</v>
      </c>
      <c r="D226" s="1">
        <v>-22433.21</v>
      </c>
      <c r="E226">
        <v>202508</v>
      </c>
      <c r="F226" t="str">
        <f>VLOOKUP(C226,[1]Sheet1!$B:$E,4,0)</f>
        <v>ROADWORK SUPPLIES</v>
      </c>
    </row>
    <row r="227" spans="1:6" x14ac:dyDescent="0.25">
      <c r="A227" s="2">
        <v>88590</v>
      </c>
      <c r="B227" s="2">
        <v>400266882</v>
      </c>
      <c r="C227" t="s">
        <v>41</v>
      </c>
      <c r="D227" s="1">
        <v>-22400.5</v>
      </c>
      <c r="E227">
        <v>202508</v>
      </c>
      <c r="F227" t="s">
        <v>101</v>
      </c>
    </row>
    <row r="228" spans="1:6" x14ac:dyDescent="0.25">
      <c r="A228" s="2">
        <v>1004001</v>
      </c>
      <c r="B228" s="2">
        <v>200009944</v>
      </c>
      <c r="C228" t="s">
        <v>65</v>
      </c>
      <c r="D228" s="1">
        <v>-22365.25</v>
      </c>
      <c r="E228">
        <v>202508</v>
      </c>
      <c r="F228" t="str">
        <f>VLOOKUP(C228,[1]Sheet1!$B:$E,4,0)</f>
        <v>ROADWORK SUPPLIES</v>
      </c>
    </row>
    <row r="229" spans="1:6" x14ac:dyDescent="0.25">
      <c r="A229" s="2">
        <v>6502</v>
      </c>
      <c r="B229" s="2">
        <v>200010048</v>
      </c>
      <c r="C229" t="s">
        <v>83</v>
      </c>
      <c r="D229" s="1">
        <v>-22281.15</v>
      </c>
      <c r="E229">
        <v>202509</v>
      </c>
      <c r="F229" t="s">
        <v>91</v>
      </c>
    </row>
    <row r="230" spans="1:6" x14ac:dyDescent="0.25">
      <c r="A230" s="2">
        <v>99992</v>
      </c>
      <c r="B230" s="2">
        <v>400267324</v>
      </c>
      <c r="C230" t="s">
        <v>2</v>
      </c>
      <c r="D230" s="1">
        <v>-22195.99</v>
      </c>
      <c r="E230">
        <v>202509</v>
      </c>
      <c r="F230" t="str">
        <f>VLOOKUP(C230,[1]Sheet1!$B:$E,4,0)</f>
        <v>ROADWORK SUPPLIES</v>
      </c>
    </row>
    <row r="231" spans="1:6" x14ac:dyDescent="0.25">
      <c r="A231" s="2">
        <v>1006635</v>
      </c>
      <c r="B231" s="2">
        <v>400266927</v>
      </c>
      <c r="C231" t="s">
        <v>30</v>
      </c>
      <c r="D231" s="1">
        <v>-22140</v>
      </c>
      <c r="E231">
        <v>202508</v>
      </c>
      <c r="F231" t="s">
        <v>100</v>
      </c>
    </row>
    <row r="232" spans="1:6" x14ac:dyDescent="0.25">
      <c r="A232" s="2">
        <v>99992</v>
      </c>
      <c r="B232" s="2">
        <v>400264943</v>
      </c>
      <c r="C232" t="s">
        <v>2</v>
      </c>
      <c r="D232" s="1">
        <v>-22076.29</v>
      </c>
      <c r="E232">
        <v>202507</v>
      </c>
      <c r="F232" t="str">
        <f>VLOOKUP(C232,[1]Sheet1!$B:$E,4,0)</f>
        <v>ROADWORK SUPPLIES</v>
      </c>
    </row>
    <row r="233" spans="1:6" x14ac:dyDescent="0.25">
      <c r="A233" s="2">
        <v>7878</v>
      </c>
      <c r="B233" s="2">
        <v>200010034</v>
      </c>
      <c r="C233" t="s">
        <v>23</v>
      </c>
      <c r="D233" s="1">
        <v>-21910.37</v>
      </c>
      <c r="E233">
        <v>202508</v>
      </c>
      <c r="F233" t="str">
        <f>VLOOKUP(C233,[1]Sheet1!$B:$E,4,0)</f>
        <v>ROADWORK SUPPLIES</v>
      </c>
    </row>
    <row r="234" spans="1:6" x14ac:dyDescent="0.25">
      <c r="A234" s="2">
        <v>214855</v>
      </c>
      <c r="B234" s="2">
        <v>400266744</v>
      </c>
      <c r="C234" t="s">
        <v>19</v>
      </c>
      <c r="D234" s="1">
        <v>-21742.71</v>
      </c>
      <c r="E234">
        <v>202508</v>
      </c>
      <c r="F234" t="s">
        <v>98</v>
      </c>
    </row>
    <row r="235" spans="1:6" x14ac:dyDescent="0.25">
      <c r="A235" s="2">
        <v>1004001</v>
      </c>
      <c r="B235" s="2">
        <v>400265290</v>
      </c>
      <c r="C235" t="s">
        <v>65</v>
      </c>
      <c r="D235" s="1">
        <v>-21582.799999999999</v>
      </c>
      <c r="E235">
        <v>202509</v>
      </c>
      <c r="F235" t="str">
        <f>VLOOKUP(C235,[1]Sheet1!$B:$E,4,0)</f>
        <v>ROADWORK SUPPLIES</v>
      </c>
    </row>
    <row r="236" spans="1:6" x14ac:dyDescent="0.25">
      <c r="A236" s="2">
        <v>1005630</v>
      </c>
      <c r="B236" s="2">
        <v>400267566</v>
      </c>
      <c r="C236" t="s">
        <v>81</v>
      </c>
      <c r="D236" s="1">
        <v>-21376.48</v>
      </c>
      <c r="E236">
        <v>202509</v>
      </c>
      <c r="F236" t="s">
        <v>113</v>
      </c>
    </row>
    <row r="237" spans="1:6" x14ac:dyDescent="0.25">
      <c r="A237" s="2">
        <v>1004001</v>
      </c>
      <c r="B237" s="2">
        <v>400265420</v>
      </c>
      <c r="C237" t="s">
        <v>65</v>
      </c>
      <c r="D237" s="1">
        <v>-21223.58</v>
      </c>
      <c r="E237">
        <v>202508</v>
      </c>
      <c r="F237" t="str">
        <f>VLOOKUP(C237,[1]Sheet1!$B:$E,4,0)</f>
        <v>ROADWORK SUPPLIES</v>
      </c>
    </row>
    <row r="238" spans="1:6" x14ac:dyDescent="0.25">
      <c r="A238" s="2">
        <v>1004001</v>
      </c>
      <c r="B238" s="2">
        <v>400265420</v>
      </c>
      <c r="C238" t="s">
        <v>65</v>
      </c>
      <c r="D238" s="1">
        <v>-20957.09</v>
      </c>
      <c r="E238">
        <v>202509</v>
      </c>
      <c r="F238" t="str">
        <f>VLOOKUP(C238,[1]Sheet1!$B:$E,4,0)</f>
        <v>ROADWORK SUPPLIES</v>
      </c>
    </row>
    <row r="239" spans="1:6" x14ac:dyDescent="0.25">
      <c r="A239" s="2">
        <v>908416</v>
      </c>
      <c r="B239" s="2">
        <v>400262910</v>
      </c>
      <c r="C239" t="s">
        <v>34</v>
      </c>
      <c r="D239" s="1">
        <v>-20952</v>
      </c>
      <c r="E239">
        <v>202509</v>
      </c>
      <c r="F239" t="s">
        <v>103</v>
      </c>
    </row>
    <row r="240" spans="1:6" x14ac:dyDescent="0.25">
      <c r="A240" s="2">
        <v>1007525</v>
      </c>
      <c r="B240" s="2">
        <v>400265311</v>
      </c>
      <c r="C240" t="s">
        <v>77</v>
      </c>
      <c r="D240" s="1">
        <v>-20890.3</v>
      </c>
      <c r="E240">
        <v>202508</v>
      </c>
      <c r="F240" t="s">
        <v>91</v>
      </c>
    </row>
    <row r="241" spans="1:6" x14ac:dyDescent="0.25">
      <c r="A241" s="2">
        <v>356109</v>
      </c>
      <c r="B241" s="2">
        <v>400263752</v>
      </c>
      <c r="C241" t="s">
        <v>35</v>
      </c>
      <c r="D241" s="1">
        <v>-20885</v>
      </c>
      <c r="E241">
        <v>202508</v>
      </c>
      <c r="F241" t="str">
        <f>VLOOKUP(C241,[1]Sheet1!$B:$E,4,0)</f>
        <v>CONSTRUCTION</v>
      </c>
    </row>
    <row r="242" spans="1:6" x14ac:dyDescent="0.25">
      <c r="A242" s="2">
        <v>1004769</v>
      </c>
      <c r="B242" s="2">
        <v>400263942</v>
      </c>
      <c r="C242" t="s">
        <v>56</v>
      </c>
      <c r="D242" s="1">
        <v>-20800</v>
      </c>
      <c r="E242">
        <v>202508</v>
      </c>
      <c r="F242" t="s">
        <v>91</v>
      </c>
    </row>
    <row r="243" spans="1:6" x14ac:dyDescent="0.25">
      <c r="A243" s="2">
        <v>1004001</v>
      </c>
      <c r="B243" s="2">
        <v>400264947</v>
      </c>
      <c r="C243" t="s">
        <v>65</v>
      </c>
      <c r="D243" s="1">
        <v>-20628.28</v>
      </c>
      <c r="E243">
        <v>202508</v>
      </c>
      <c r="F243" t="str">
        <f>VLOOKUP(C243,[1]Sheet1!$B:$E,4,0)</f>
        <v>ROADWORK SUPPLIES</v>
      </c>
    </row>
    <row r="244" spans="1:6" x14ac:dyDescent="0.25">
      <c r="A244" s="2">
        <v>6108</v>
      </c>
      <c r="B244" s="2">
        <v>400267043</v>
      </c>
      <c r="C244" t="s">
        <v>85</v>
      </c>
      <c r="D244" s="1">
        <v>-20580</v>
      </c>
      <c r="E244">
        <v>202508</v>
      </c>
      <c r="F244" t="str">
        <f>VLOOKUP(C244,[1]Sheet1!$B:$E,4,0)</f>
        <v>PLAYGROUND</v>
      </c>
    </row>
    <row r="245" spans="1:6" x14ac:dyDescent="0.25">
      <c r="A245" s="2">
        <v>1005910</v>
      </c>
      <c r="B245" s="2">
        <v>400262445</v>
      </c>
      <c r="C245" t="s">
        <v>16</v>
      </c>
      <c r="D245" s="1">
        <v>-20532.150000000001</v>
      </c>
      <c r="E245">
        <v>202509</v>
      </c>
      <c r="F245" t="s">
        <v>95</v>
      </c>
    </row>
    <row r="246" spans="1:6" x14ac:dyDescent="0.25">
      <c r="A246" s="2">
        <v>1227</v>
      </c>
      <c r="B246" s="2">
        <v>400262575</v>
      </c>
      <c r="C246" t="s">
        <v>27</v>
      </c>
      <c r="D246" s="1">
        <v>-20478.740000000002</v>
      </c>
      <c r="E246">
        <v>202508</v>
      </c>
      <c r="F246" t="str">
        <f>VLOOKUP(C246,[1]Sheet1!$B:$E,4,0)</f>
        <v>ROADWORK SUPPLIES</v>
      </c>
    </row>
    <row r="247" spans="1:6" x14ac:dyDescent="0.25">
      <c r="A247" s="2">
        <v>1004001</v>
      </c>
      <c r="B247" s="2">
        <v>400262563</v>
      </c>
      <c r="C247" t="s">
        <v>65</v>
      </c>
      <c r="D247" s="1">
        <v>-20415.990000000002</v>
      </c>
      <c r="E247">
        <v>202507</v>
      </c>
      <c r="F247" t="str">
        <f>VLOOKUP(C247,[1]Sheet1!$B:$E,4,0)</f>
        <v>ROADWORK SUPPLIES</v>
      </c>
    </row>
    <row r="248" spans="1:6" x14ac:dyDescent="0.25">
      <c r="A248" s="2">
        <v>99992</v>
      </c>
      <c r="B248" s="2">
        <v>400262570</v>
      </c>
      <c r="C248" t="s">
        <v>2</v>
      </c>
      <c r="D248" s="1">
        <v>-20396.7</v>
      </c>
      <c r="E248">
        <v>202509</v>
      </c>
      <c r="F248" t="str">
        <f>VLOOKUP(C248,[1]Sheet1!$B:$E,4,0)</f>
        <v>ROADWORK SUPPLIES</v>
      </c>
    </row>
    <row r="249" spans="1:6" x14ac:dyDescent="0.25">
      <c r="A249" s="2">
        <v>1227</v>
      </c>
      <c r="B249" s="2">
        <v>400262575</v>
      </c>
      <c r="C249" t="s">
        <v>27</v>
      </c>
      <c r="D249" s="1">
        <v>-20323.23</v>
      </c>
      <c r="E249">
        <v>202507</v>
      </c>
      <c r="F249" t="str">
        <f>VLOOKUP(C249,[1]Sheet1!$B:$E,4,0)</f>
        <v>ROADWORK SUPPLIES</v>
      </c>
    </row>
    <row r="250" spans="1:6" x14ac:dyDescent="0.25">
      <c r="A250" s="2">
        <v>33770</v>
      </c>
      <c r="B250" s="2">
        <v>400258148</v>
      </c>
      <c r="C250" t="s">
        <v>12</v>
      </c>
      <c r="D250" s="1">
        <v>-20222.5</v>
      </c>
      <c r="E250">
        <v>202509</v>
      </c>
      <c r="F250" t="str">
        <f>VLOOKUP(C250,[1]Sheet1!$B:$E,4,0)</f>
        <v>HOUSING</v>
      </c>
    </row>
    <row r="251" spans="1:6" x14ac:dyDescent="0.25">
      <c r="D251" s="1">
        <f>SUM(D2:D250)</f>
        <v>-33975651.109999985</v>
      </c>
    </row>
  </sheetData>
  <sortState ref="A2:F250">
    <sortCondition ref="D2:D2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Moore</dc:creator>
  <cp:lastModifiedBy>Bernadette Moore</cp:lastModifiedBy>
  <dcterms:created xsi:type="dcterms:W3CDTF">2025-10-10T08:46:32Z</dcterms:created>
  <dcterms:modified xsi:type="dcterms:W3CDTF">2026-01-15T14:15:24Z</dcterms:modified>
</cp:coreProperties>
</file>