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G:\Finance Working Papers\AGRESSO ADMIN\PROMPT PAYMENT\2024\"/>
    </mc:Choice>
  </mc:AlternateContent>
  <xr:revisionPtr revIDLastSave="0" documentId="13_ncr:1_{3DED3BA5-40D3-470C-80AC-6690201C61D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C21" i="1"/>
  <c r="B21" i="1"/>
  <c r="D21" i="1" s="1"/>
  <c r="C20" i="1"/>
  <c r="B20" i="1"/>
  <c r="D20" i="1" s="1"/>
  <c r="C19" i="1"/>
  <c r="B19" i="1"/>
  <c r="C18" i="1"/>
  <c r="C41" i="1" s="1"/>
  <c r="B18" i="1"/>
  <c r="D22" i="1" s="1"/>
  <c r="D19" i="1" l="1"/>
  <c r="B41" i="1"/>
</calcChain>
</file>

<file path=xl/sharedStrings.xml><?xml version="1.0" encoding="utf-8"?>
<sst xmlns="http://schemas.openxmlformats.org/spreadsheetml/2006/main" count="38" uniqueCount="32">
  <si>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</si>
  <si>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</si>
  <si>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</si>
  <si>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</si>
  <si>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</si>
  <si>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</si>
  <si>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KILKENNY COUNTY COUNCIL</t>
  </si>
  <si>
    <t>Quarterly Period Covered: 01/07/2024 to 30/09/2024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</si>
  <si>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</si>
  <si>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</si>
  <si>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</si>
  <si>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</si>
  <si>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</si>
  <si>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</si>
  <si>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</si>
  <si>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</si>
  <si>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</si>
  <si>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</si>
  <si>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</si>
  <si>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</si>
  <si>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</si>
  <si>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Signed: Agnieszka Zychla</t>
  </si>
  <si>
    <t>Date: 09/10/2024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</si>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</sst>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4" fillId="0" borderId="0" xfId="0" applyFont="1"/>
    <xf numFmtId="0" fontId="10" fillId="0" borderId="0" xfId="0" applyFont="1"/>
    <xf numFmtId="0" fontId="10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16" fillId="0" borderId="0" xfId="0" applyFont="1"/>
    <xf numFmtId="0" fontId="2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mpt%20Payment%20Q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5115">
          <cell r="B5115">
            <v>5110</v>
          </cell>
          <cell r="O5115">
            <v>28625401.589999758</v>
          </cell>
        </row>
        <row r="9148">
          <cell r="B9148">
            <v>4025</v>
          </cell>
          <cell r="O9148">
            <v>20482873.169999976</v>
          </cell>
        </row>
        <row r="9910">
          <cell r="B9910">
            <v>755</v>
          </cell>
          <cell r="O9910">
            <v>7540379.570000005</v>
          </cell>
        </row>
        <row r="10242">
          <cell r="B10242">
            <v>325</v>
          </cell>
          <cell r="O10242">
            <v>584377.37999999989</v>
          </cell>
        </row>
        <row r="10255">
          <cell r="B10255">
            <v>5</v>
          </cell>
          <cell r="O10255">
            <v>17771.47</v>
          </cell>
        </row>
        <row r="10323">
          <cell r="C10323">
            <v>13500</v>
          </cell>
        </row>
        <row r="10331">
          <cell r="C10331">
            <v>2475.7600000000002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topLeftCell="A2" workbookViewId="0">
      <selection activeCell="G32" sqref="G32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18.75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18.75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18.75" x14ac:dyDescent="0.3">
      <c r="A14" s="13"/>
    </row>
    <row r="15" spans="1:5" ht="18.75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15.75" x14ac:dyDescent="0.25">
      <c r="A18" s="19" t="s">
        <v>13</v>
      </c>
      <c r="B18" s="20">
        <f>[1]Lookup!B5115</f>
        <v>5110</v>
      </c>
      <c r="C18" s="21">
        <f>[1]Lookup!O5115</f>
        <v>28625401.589999758</v>
      </c>
      <c r="D18" s="22">
        <v>1</v>
      </c>
      <c r="E18" s="23">
        <v>1</v>
      </c>
    </row>
    <row r="19" spans="1:5" ht="15.75" x14ac:dyDescent="0.25">
      <c r="A19" s="24" t="s">
        <v>14</v>
      </c>
      <c r="B19" s="25">
        <f>[1]Lookup!B9148</f>
        <v>4025</v>
      </c>
      <c r="C19" s="26">
        <f>[1]Lookup!O9148</f>
        <v>20482873.169999976</v>
      </c>
      <c r="D19" s="27">
        <f>IFERROR(B19/B18,"")</f>
        <v>0.78767123287671237</v>
      </c>
      <c r="E19" s="28" t="e">
        <v>#DIV/0!</v>
      </c>
    </row>
    <row r="20" spans="1:5" ht="15.75" x14ac:dyDescent="0.25">
      <c r="A20" s="24" t="s">
        <v>15</v>
      </c>
      <c r="B20" s="25">
        <f>[1]Lookup!B9910</f>
        <v>755</v>
      </c>
      <c r="C20" s="26">
        <f>[1]Lookup!O9910</f>
        <v>7540379.570000005</v>
      </c>
      <c r="D20" s="27">
        <f>IFERROR(B20/B18,"")</f>
        <v>0.14774951076320939</v>
      </c>
      <c r="E20" s="28" t="e">
        <v>#DIV/0!</v>
      </c>
    </row>
    <row r="21" spans="1:5" ht="47.25" x14ac:dyDescent="0.25">
      <c r="A21" s="24" t="s">
        <v>16</v>
      </c>
      <c r="B21" s="25">
        <f>[1]Lookup!B10242</f>
        <v>325</v>
      </c>
      <c r="C21" s="26">
        <f>[1]Lookup!O10242</f>
        <v>584377.37999999989</v>
      </c>
      <c r="D21" s="27">
        <f>IFERROR(B21/B18,"")</f>
        <v>6.3600782778864967E-2</v>
      </c>
      <c r="E21" s="28" t="e">
        <v>#DIV/0!</v>
      </c>
    </row>
    <row r="22" spans="1:5" ht="47.25" x14ac:dyDescent="0.25">
      <c r="A22" s="24" t="s">
        <v>17</v>
      </c>
      <c r="B22" s="25">
        <f>[1]Lookup!B10255</f>
        <v>5</v>
      </c>
      <c r="C22" s="26">
        <f>[1]Lookup!O10255</f>
        <v>17771.47</v>
      </c>
      <c r="D22" s="27">
        <f>IFERROR(B22/B18,"")</f>
        <v>9.7847358121330719E-4</v>
      </c>
      <c r="E22" s="28" t="e">
        <v>#DIV/0!</v>
      </c>
    </row>
    <row r="23" spans="1:5" ht="31.5" x14ac:dyDescent="0.25">
      <c r="A23" s="29" t="s">
        <v>18</v>
      </c>
      <c r="B23" s="25" t="s">
        <v>19</v>
      </c>
      <c r="C23" s="26">
        <f>[1]Lookup!C10331</f>
        <v>2475.7600000000002</v>
      </c>
      <c r="D23" s="25" t="s">
        <v>19</v>
      </c>
      <c r="E23" s="25" t="s">
        <v>19</v>
      </c>
    </row>
    <row r="24" spans="1:5" ht="31.5" x14ac:dyDescent="0.25">
      <c r="A24" s="29" t="s">
        <v>20</v>
      </c>
      <c r="B24" s="25" t="s">
        <v>19</v>
      </c>
      <c r="C24" s="26">
        <f>[1]Lookup!C10323</f>
        <v>13500</v>
      </c>
      <c r="D24" s="25" t="s">
        <v>19</v>
      </c>
      <c r="E24" s="25" t="s">
        <v>19</v>
      </c>
    </row>
    <row r="25" spans="1:5" ht="18.75" x14ac:dyDescent="0.3">
      <c r="A25" s="13"/>
    </row>
    <row r="26" spans="1:5" ht="18.75" x14ac:dyDescent="0.3">
      <c r="A26" s="13" t="s">
        <v>21</v>
      </c>
    </row>
    <row r="27" spans="1:5" ht="15.75" customHeight="1" x14ac:dyDescent="0.25">
      <c r="A27" s="30"/>
    </row>
    <row r="28" spans="1:5" ht="18.75" x14ac:dyDescent="0.3">
      <c r="A28" s="13" t="s">
        <v>22</v>
      </c>
    </row>
    <row r="29" spans="1:5" ht="15.75" x14ac:dyDescent="0.25">
      <c r="A29" s="31"/>
    </row>
    <row r="30" spans="1:5" ht="15.75" x14ac:dyDescent="0.25">
      <c r="A30" s="32" t="s">
        <v>23</v>
      </c>
    </row>
    <row r="32" spans="1:5" ht="15.75" x14ac:dyDescent="0.25">
      <c r="A32" s="32" t="s">
        <v>24</v>
      </c>
      <c r="B32" s="32"/>
    </row>
    <row r="33" spans="1:5" x14ac:dyDescent="0.25">
      <c r="B33" s="33"/>
    </row>
    <row r="34" spans="1:5" x14ac:dyDescent="0.25">
      <c r="A34" s="33" t="s">
        <v>25</v>
      </c>
      <c r="B34" s="34" t="s">
        <v>5</v>
      </c>
    </row>
    <row r="35" spans="1:5" x14ac:dyDescent="0.25">
      <c r="A35" s="33" t="s">
        <v>26</v>
      </c>
      <c r="B35" s="34"/>
    </row>
    <row r="36" spans="1:5" x14ac:dyDescent="0.25">
      <c r="A36" s="33" t="s">
        <v>27</v>
      </c>
      <c r="B36" s="35" t="s">
        <v>28</v>
      </c>
    </row>
    <row r="37" spans="1:5" x14ac:dyDescent="0.25">
      <c r="A37" s="33"/>
      <c r="B37" s="33"/>
    </row>
    <row r="38" spans="1:5" x14ac:dyDescent="0.25">
      <c r="A38" s="36"/>
      <c r="B38" s="36"/>
      <c r="C38" s="36"/>
      <c r="D38" s="36"/>
      <c r="E38" s="36"/>
    </row>
    <row r="39" spans="1:5" ht="18" x14ac:dyDescent="0.25">
      <c r="A39" s="37"/>
    </row>
    <row r="40" spans="1:5" ht="15.75" x14ac:dyDescent="0.25">
      <c r="B40" s="38" t="s">
        <v>29</v>
      </c>
      <c r="C40" s="38" t="s">
        <v>30</v>
      </c>
    </row>
    <row r="41" spans="1:5" ht="30" x14ac:dyDescent="0.25">
      <c r="A41" s="39" t="s">
        <v>31</v>
      </c>
      <c r="B41" s="40">
        <f>ROUND(IFERROR(SUM(B19:B22)-(B18),0),0)</f>
        <v>0</v>
      </c>
      <c r="C41" s="40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 xr:uid="{798C0750-754C-4C62-A1B4-13584A6A98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Zychla</dc:creator>
  <cp:lastModifiedBy>Agnieszka Zychla</cp:lastModifiedBy>
  <dcterms:created xsi:type="dcterms:W3CDTF">2015-06-05T18:17:20Z</dcterms:created>
  <dcterms:modified xsi:type="dcterms:W3CDTF">2024-10-09T14:59:29Z</dcterms:modified>
</cp:coreProperties>
</file>